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สขร.1\"/>
    </mc:Choice>
  </mc:AlternateContent>
  <bookViews>
    <workbookView xWindow="0" yWindow="0" windowWidth="15270" windowHeight="3840"/>
  </bookViews>
  <sheets>
    <sheet name="ม.ค.61" sheetId="4" r:id="rId1"/>
    <sheet name="ธ.ค.60" sheetId="3" r:id="rId2"/>
    <sheet name="พ.ย.60" sheetId="2" r:id="rId3"/>
    <sheet name="ต.ค.60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20" i="4"/>
  <c r="H19" i="4"/>
  <c r="G19" i="4"/>
  <c r="H18" i="4"/>
  <c r="G18" i="4"/>
  <c r="G17" i="4"/>
  <c r="F17" i="4"/>
  <c r="H17" i="4" s="1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8" i="3" l="1"/>
  <c r="G8" i="3"/>
  <c r="H7" i="3"/>
  <c r="G7" i="3"/>
  <c r="H9" i="3" l="1"/>
  <c r="G9" i="3"/>
  <c r="H10" i="3"/>
  <c r="G10" i="3"/>
  <c r="F19" i="2" l="1"/>
  <c r="F20" i="2"/>
  <c r="F21" i="2"/>
  <c r="F22" i="2"/>
  <c r="F23" i="2"/>
  <c r="F24" i="2"/>
  <c r="F18" i="2"/>
  <c r="H16" i="2"/>
  <c r="G16" i="2"/>
  <c r="H15" i="2"/>
  <c r="G15" i="2"/>
  <c r="H14" i="2"/>
  <c r="G14" i="2"/>
  <c r="H13" i="2"/>
  <c r="G13" i="2"/>
  <c r="G12" i="2"/>
  <c r="H12" i="2"/>
  <c r="H11" i="2"/>
  <c r="G11" i="2"/>
  <c r="H10" i="2"/>
  <c r="G10" i="2"/>
  <c r="H9" i="2"/>
  <c r="G9" i="2"/>
  <c r="I8" i="2"/>
  <c r="I9" i="2" s="1"/>
  <c r="I10" i="2" s="1"/>
  <c r="I11" i="2" s="1"/>
  <c r="I12" i="2" s="1"/>
  <c r="H8" i="2"/>
  <c r="G8" i="2"/>
  <c r="D8" i="2"/>
  <c r="D9" i="2" s="1"/>
  <c r="D10" i="2" s="1"/>
  <c r="D11" i="2" s="1"/>
  <c r="D12" i="2" s="1"/>
  <c r="D13" i="2" s="1"/>
  <c r="D14" i="2" s="1"/>
  <c r="D15" i="2" s="1"/>
  <c r="D16" i="2" s="1"/>
  <c r="H24" i="2" l="1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7" i="2"/>
  <c r="G7" i="2"/>
  <c r="H8" i="1" l="1"/>
  <c r="H9" i="1"/>
  <c r="H10" i="1"/>
  <c r="H11" i="1"/>
  <c r="H12" i="1"/>
  <c r="H13" i="1"/>
  <c r="H14" i="1"/>
  <c r="H15" i="1"/>
  <c r="H7" i="1"/>
  <c r="G8" i="1"/>
  <c r="G9" i="1"/>
  <c r="G10" i="1"/>
  <c r="G11" i="1"/>
  <c r="G12" i="1"/>
  <c r="G13" i="1"/>
  <c r="G14" i="1"/>
  <c r="G15" i="1"/>
  <c r="G7" i="1"/>
</calcChain>
</file>

<file path=xl/sharedStrings.xml><?xml version="1.0" encoding="utf-8"?>
<sst xmlns="http://schemas.openxmlformats.org/spreadsheetml/2006/main" count="228" uniqueCount="79">
  <si>
    <t>สรุปผลการดำเนินงานจัดซื้อจัดจ้างในรอบเดือน ตุลาคม 2560</t>
  </si>
  <si>
    <t>หน่วยงาน สำนักงานการปฏิรูปที่ดินจังหวัดตราด</t>
  </si>
  <si>
    <t>ลำดับที่</t>
  </si>
  <si>
    <t>งานจัดซื้อจัดจ้าง</t>
  </si>
  <si>
    <t>วงเงิน งปม.</t>
  </si>
  <si>
    <t>(ราคากลาง)</t>
  </si>
  <si>
    <t>วิธีจัดซื้อ/จ้าง</t>
  </si>
  <si>
    <t>ผู้เสนอราคาและราคาที่เสนอ</t>
  </si>
  <si>
    <t>ราคา (บาท)</t>
  </si>
  <si>
    <t>ผู้เสนอราคา</t>
  </si>
  <si>
    <t>ผู้ได้รับการคัดเลือกและราคา</t>
  </si>
  <si>
    <t>ผู้ได้รับการคัดเลือก</t>
  </si>
  <si>
    <t>เหตุผลที่คัดเลือก</t>
  </si>
  <si>
    <t>โดยสังเขป</t>
  </si>
  <si>
    <t>แบบ สขร. 1</t>
  </si>
  <si>
    <t>ร้าน เอส แอนด์ พี ฟูจิเอ็กซ์เพรส</t>
  </si>
  <si>
    <t>บริษัท เจริญชัยศูนย์ล้อตราด จำกัด</t>
  </si>
  <si>
    <t>ค่าจ้างเหมาบริการผู้ปฏิบัติงานทำความสะอาด</t>
  </si>
  <si>
    <t>เฉพาะเจาะจง</t>
  </si>
  <si>
    <t>ค่าจ้างทำรูปเลขาฯ</t>
  </si>
  <si>
    <t>นางสาวอารียา  กุหมัด</t>
  </si>
  <si>
    <t>นายนรงฤทธิ์  สังข์เอียด</t>
  </si>
  <si>
    <t>นางสาวอาทิตยา  อุตสาหะ</t>
  </si>
  <si>
    <t>นางสาวพรนิภา  อิ่มทสาร</t>
  </si>
  <si>
    <t>นางสาวอรัญ  นพเวช</t>
  </si>
  <si>
    <t>นายธารา  ชะนา</t>
  </si>
  <si>
    <t>นายสมชาย  สอิ๊</t>
  </si>
  <si>
    <t>ผู้ให้บริการรายเดิม</t>
  </si>
  <si>
    <t>หรือข้อตกลงในการซื้อหรือจ้าง</t>
  </si>
  <si>
    <t>เลขที่และวันที่ของสัญญา</t>
  </si>
  <si>
    <t xml:space="preserve">ค่าจ้างเหมาบริการผู้ปฏิบัติงานให้ทางราชการ </t>
  </si>
  <si>
    <t xml:space="preserve">ค่าจ้างเหมาบริการผู้ปฏิบัติงานให้ทางราชการ  </t>
  </si>
  <si>
    <t>ค่าตรวจเช็คซ่อมเปลี่ยนอะไหล่รถยนต์ราชการ</t>
  </si>
  <si>
    <t>ค่าน้ำมันเครื่องตัดหญ้า</t>
  </si>
  <si>
    <t>บจ.เติมเต็มปิโตรเลียม</t>
  </si>
  <si>
    <t>ค่าหนังสือพิมพ์</t>
  </si>
  <si>
    <t>ร้านศรีทวีปพาณิชย์</t>
  </si>
  <si>
    <t>ค่าน้ำมันเชื้อเพลิง</t>
  </si>
  <si>
    <t>หจก.เอ็ม.เอ็ม.ออยล์ (สาขา1)</t>
  </si>
  <si>
    <t>ค่าครุภัณฑ์คอมพิวเตอร์</t>
  </si>
  <si>
    <t>หจก.ตราดอินเตอร์เน็ต</t>
  </si>
  <si>
    <t>ค่าเช่าเครื่องถ่ายเอกสาร</t>
  </si>
  <si>
    <t>ร้านทองพูนพริ้นท์</t>
  </si>
  <si>
    <t>ค่าวัสดุคอมพิวเตอร์</t>
  </si>
  <si>
    <t>ค่าวัสดุงานบ้านงานครัว</t>
  </si>
  <si>
    <t>ค่าวัสดุไฟฟ้าและวิทยุ</t>
  </si>
  <si>
    <t>ร้านลิ้มเอี๊ยงตัง</t>
  </si>
  <si>
    <t>บมจ.สยามโกลบอลเฮ้าส์</t>
  </si>
  <si>
    <t>ราคาเหมาะสม</t>
  </si>
  <si>
    <t>ค่าจ้างเหมาทำป้ายไวนิล</t>
  </si>
  <si>
    <t>ร้านภู่กันศิลป์</t>
  </si>
  <si>
    <t>ค่าจ้างเหมาทำดอกไม้พานพุ่ม วันผนหลวง</t>
  </si>
  <si>
    <t>ร้านดอกมะลิ</t>
  </si>
  <si>
    <t>ค่าจ้างเหมาบริการผู้ปฏิบัติงานให้ทางราชการ</t>
  </si>
  <si>
    <t>นายอำนาจ  เสือคุ่ย</t>
  </si>
  <si>
    <t>สรุปผลการดำเนินงานจัดซื้อจัดจ้างในรอบเดือน พฤศจิกายน 2560</t>
  </si>
  <si>
    <t>ค่าวัสดุการเกษตรและวัสดุก่อสร้าง</t>
  </si>
  <si>
    <t>ร้านปิยะภัณฑ์วัสดุก่อสร้าง</t>
  </si>
  <si>
    <t>ค่าวัสดุสำนักงานงานบ้านงานครัว</t>
  </si>
  <si>
    <t>ร้านตราดเครื่องเขียน</t>
  </si>
  <si>
    <t>สรุปผลการดำเนินงานจัดซื้อจัดจ้างในรอบเดือน ธันวาคม 2560</t>
  </si>
  <si>
    <t>บริษัท แอดไวซ์ไวร์เลสเน็ทเวิร์ค</t>
  </si>
  <si>
    <t>ค่าตรวจเช็คซ่อมเปลี่ยนอะไหล่</t>
  </si>
  <si>
    <t>บจ.เจริญชัยศูนย์ล้อ</t>
  </si>
  <si>
    <t>ค่าวัสดุการเกษตร</t>
  </si>
  <si>
    <t>ร้านหล่อพันธ์ปลาน้ำจืด-น้ำเค็ม</t>
  </si>
  <si>
    <t>ร้านปุ๋ยคอกแสนตุ้ง</t>
  </si>
  <si>
    <t>ร้านสวนเห็ดจันทบุรี</t>
  </si>
  <si>
    <t>ร้านสง่ายานยนต์</t>
  </si>
  <si>
    <t>ร้านโชคลอยมา</t>
  </si>
  <si>
    <t>ร้านศ.ทวีทรัพย์</t>
  </si>
  <si>
    <t>ค่าครุภัณฑ์ยานพาหนะ</t>
  </si>
  <si>
    <t>บจ.สยามนิสสันตราด</t>
  </si>
  <si>
    <t>ค่าวัสดุสำนักงาน</t>
  </si>
  <si>
    <t>ร้านช.เจริญชัยมอเตอร์</t>
  </si>
  <si>
    <t>ร้านเลี้ยงตู้เย็น</t>
  </si>
  <si>
    <t>สรุปผลการดำเนินงานจัดซื้อจัดจ้างในรอบเดือน มกราคม 256๑</t>
  </si>
  <si>
    <t>ประกวดราคา</t>
  </si>
  <si>
    <t>ราคาต่ำสุด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</si>
</sst>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IT๙"/>
    </font>
    <font>
      <sz val="16"/>
      <color rgb="FF000000"/>
      <name val="TH NiramitIT๙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43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43" fontId="2" fillId="0" borderId="5" xfId="1" applyFont="1" applyBorder="1"/>
    <xf numFmtId="43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43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43" fontId="2" fillId="0" borderId="7" xfId="1" applyFont="1" applyBorder="1"/>
    <xf numFmtId="43" fontId="2" fillId="0" borderId="7" xfId="0" applyNumberFormat="1" applyFont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5" xfId="1" applyFont="1" applyFill="1" applyBorder="1"/>
    <xf numFmtId="43" fontId="2" fillId="0" borderId="4" xfId="1" applyFont="1" applyFill="1" applyBorder="1"/>
    <xf numFmtId="43" fontId="2" fillId="0" borderId="6" xfId="1" applyFont="1" applyFill="1" applyBorder="1"/>
    <xf numFmtId="43" fontId="2" fillId="0" borderId="0" xfId="1" applyFont="1" applyFill="1"/>
    <xf numFmtId="0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/>
    <xf numFmtId="0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Fill="1" applyBorder="1"/>
    <xf numFmtId="0" fontId="2" fillId="0" borderId="6" xfId="1" applyNumberFormat="1" applyFont="1" applyFill="1" applyBorder="1"/>
    <xf numFmtId="0" fontId="2" fillId="0" borderId="4" xfId="1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/>
    </xf>
    <xf numFmtId="1" fontId="2" fillId="0" borderId="4" xfId="1" applyNumberFormat="1" applyFont="1" applyFill="1" applyBorder="1" applyAlignment="1">
      <alignment horizontal="center" vertical="center" shrinkToFit="1"/>
    </xf>
    <xf numFmtId="2" fontId="2" fillId="0" borderId="4" xfId="1" applyNumberFormat="1" applyFont="1" applyFill="1" applyBorder="1" applyAlignment="1">
      <alignment horizontal="left" vertical="center"/>
    </xf>
    <xf numFmtId="43" fontId="2" fillId="0" borderId="4" xfId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left"/>
    </xf>
    <xf numFmtId="43" fontId="3" fillId="0" borderId="5" xfId="1" applyFont="1" applyBorder="1"/>
    <xf numFmtId="2" fontId="3" fillId="0" borderId="5" xfId="0" applyNumberFormat="1" applyFont="1" applyBorder="1" applyAlignment="1">
      <alignment horizontal="center"/>
    </xf>
    <xf numFmtId="2" fontId="2" fillId="0" borderId="5" xfId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center" vertical="center" shrinkToFit="1"/>
    </xf>
    <xf numFmtId="2" fontId="2" fillId="0" borderId="5" xfId="1" applyNumberFormat="1" applyFont="1" applyFill="1" applyBorder="1" applyAlignment="1">
      <alignment horizontal="left" vertical="center"/>
    </xf>
    <xf numFmtId="43" fontId="2" fillId="0" borderId="5" xfId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9" workbookViewId="0">
      <selection activeCell="E20" sqref="E20"/>
    </sheetView>
  </sheetViews>
  <sheetFormatPr defaultRowHeight="24" x14ac:dyDescent="0.55000000000000004"/>
  <cols>
    <col min="1" max="1" width="9.125" style="23" bestFit="1" customWidth="1"/>
    <col min="2" max="2" width="29.625" style="23" customWidth="1"/>
    <col min="3" max="3" width="15" style="23" bestFit="1" customWidth="1"/>
    <col min="4" max="4" width="14" style="23" customWidth="1"/>
    <col min="5" max="5" width="28.25" style="23" customWidth="1"/>
    <col min="6" max="6" width="15" style="23" bestFit="1" customWidth="1"/>
    <col min="7" max="7" width="25.25" style="23" customWidth="1"/>
    <col min="8" max="8" width="1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58" t="s">
        <v>76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55000000000000004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</row>
    <row r="5" spans="1:10" x14ac:dyDescent="0.55000000000000004">
      <c r="A5" s="59" t="s">
        <v>2</v>
      </c>
      <c r="B5" s="61" t="s">
        <v>3</v>
      </c>
      <c r="C5" s="25" t="s">
        <v>4</v>
      </c>
      <c r="D5" s="61" t="s">
        <v>6</v>
      </c>
      <c r="E5" s="63" t="s">
        <v>7</v>
      </c>
      <c r="F5" s="63"/>
      <c r="G5" s="63" t="s">
        <v>10</v>
      </c>
      <c r="H5" s="63"/>
      <c r="I5" s="25" t="s">
        <v>12</v>
      </c>
      <c r="J5" s="25" t="s">
        <v>29</v>
      </c>
    </row>
    <row r="6" spans="1:10" x14ac:dyDescent="0.55000000000000004">
      <c r="A6" s="60"/>
      <c r="B6" s="62"/>
      <c r="C6" s="26" t="s">
        <v>5</v>
      </c>
      <c r="D6" s="62"/>
      <c r="E6" s="27" t="s">
        <v>9</v>
      </c>
      <c r="F6" s="27" t="s">
        <v>8</v>
      </c>
      <c r="G6" s="27" t="s">
        <v>11</v>
      </c>
      <c r="H6" s="27" t="s">
        <v>8</v>
      </c>
      <c r="I6" s="26" t="s">
        <v>13</v>
      </c>
      <c r="J6" s="26" t="s">
        <v>28</v>
      </c>
    </row>
    <row r="7" spans="1:10" x14ac:dyDescent="0.55000000000000004">
      <c r="A7" s="41">
        <v>1</v>
      </c>
      <c r="B7" s="42" t="s">
        <v>43</v>
      </c>
      <c r="C7" s="43">
        <v>1020</v>
      </c>
      <c r="D7" s="44" t="s">
        <v>18</v>
      </c>
      <c r="E7" s="45" t="s">
        <v>61</v>
      </c>
      <c r="F7" s="43">
        <v>1020</v>
      </c>
      <c r="G7" s="45" t="str">
        <f>E7</f>
        <v>บริษัท แอดไวซ์ไวร์เลสเน็ทเวิร์ค</v>
      </c>
      <c r="H7" s="29">
        <f t="shared" ref="H7" si="0">F7</f>
        <v>1020</v>
      </c>
      <c r="I7" s="46" t="s">
        <v>48</v>
      </c>
      <c r="J7" s="47"/>
    </row>
    <row r="8" spans="1:10" x14ac:dyDescent="0.55000000000000004">
      <c r="A8" s="48">
        <v>2</v>
      </c>
      <c r="B8" s="49" t="s">
        <v>37</v>
      </c>
      <c r="C8" s="50">
        <v>25000</v>
      </c>
      <c r="D8" s="51" t="s">
        <v>18</v>
      </c>
      <c r="E8" s="49" t="s">
        <v>38</v>
      </c>
      <c r="F8" s="50">
        <v>12120</v>
      </c>
      <c r="G8" s="52" t="str">
        <f t="shared" ref="G8:H20" si="1">E8</f>
        <v>หจก.เอ็ม.เอ็ม.ออยล์ (สาขา1)</v>
      </c>
      <c r="H8" s="50">
        <f>F8</f>
        <v>12120</v>
      </c>
      <c r="I8" s="51" t="s">
        <v>48</v>
      </c>
      <c r="J8" s="53"/>
    </row>
    <row r="9" spans="1:10" x14ac:dyDescent="0.55000000000000004">
      <c r="A9" s="54">
        <v>3</v>
      </c>
      <c r="B9" s="55" t="s">
        <v>62</v>
      </c>
      <c r="C9" s="56">
        <v>2500</v>
      </c>
      <c r="D9" s="51" t="s">
        <v>18</v>
      </c>
      <c r="E9" s="52" t="s">
        <v>63</v>
      </c>
      <c r="F9" s="56">
        <v>2470</v>
      </c>
      <c r="G9" s="52" t="str">
        <f t="shared" si="1"/>
        <v>บจ.เจริญชัยศูนย์ล้อ</v>
      </c>
      <c r="H9" s="50">
        <f t="shared" si="1"/>
        <v>2470</v>
      </c>
      <c r="I9" s="57" t="s">
        <v>48</v>
      </c>
      <c r="J9" s="53"/>
    </row>
    <row r="10" spans="1:10" x14ac:dyDescent="0.55000000000000004">
      <c r="A10" s="54">
        <v>4</v>
      </c>
      <c r="B10" s="55" t="s">
        <v>64</v>
      </c>
      <c r="C10" s="56">
        <v>21000</v>
      </c>
      <c r="D10" s="51" t="s">
        <v>18</v>
      </c>
      <c r="E10" s="55" t="s">
        <v>65</v>
      </c>
      <c r="F10" s="56">
        <v>6000</v>
      </c>
      <c r="G10" s="52" t="str">
        <f t="shared" si="1"/>
        <v>ร้านหล่อพันธ์ปลาน้ำจืด-น้ำเค็ม</v>
      </c>
      <c r="H10" s="50">
        <f t="shared" si="1"/>
        <v>6000</v>
      </c>
      <c r="I10" s="57" t="s">
        <v>48</v>
      </c>
      <c r="J10" s="53"/>
    </row>
    <row r="11" spans="1:10" x14ac:dyDescent="0.55000000000000004">
      <c r="A11" s="54"/>
      <c r="B11" s="55"/>
      <c r="C11" s="56"/>
      <c r="D11" s="51"/>
      <c r="E11" s="52" t="s">
        <v>66</v>
      </c>
      <c r="F11" s="56">
        <v>3200</v>
      </c>
      <c r="G11" s="52" t="str">
        <f t="shared" si="1"/>
        <v>ร้านปุ๋ยคอกแสนตุ้ง</v>
      </c>
      <c r="H11" s="50">
        <f t="shared" si="1"/>
        <v>3200</v>
      </c>
      <c r="I11" s="57" t="s">
        <v>48</v>
      </c>
      <c r="J11" s="53"/>
    </row>
    <row r="12" spans="1:10" x14ac:dyDescent="0.55000000000000004">
      <c r="A12" s="54"/>
      <c r="B12" s="55"/>
      <c r="C12" s="56"/>
      <c r="D12" s="51"/>
      <c r="E12" s="52" t="s">
        <v>67</v>
      </c>
      <c r="F12" s="56">
        <v>3600</v>
      </c>
      <c r="G12" s="52" t="str">
        <f t="shared" si="1"/>
        <v>ร้านสวนเห็ดจันทบุรี</v>
      </c>
      <c r="H12" s="50">
        <f t="shared" si="1"/>
        <v>3600</v>
      </c>
      <c r="I12" s="57" t="s">
        <v>48</v>
      </c>
      <c r="J12" s="53"/>
    </row>
    <row r="13" spans="1:10" x14ac:dyDescent="0.55000000000000004">
      <c r="A13" s="54"/>
      <c r="B13" s="55"/>
      <c r="C13" s="56"/>
      <c r="D13" s="51"/>
      <c r="E13" s="52" t="s">
        <v>68</v>
      </c>
      <c r="F13" s="56">
        <v>700</v>
      </c>
      <c r="G13" s="52" t="str">
        <f t="shared" si="1"/>
        <v>ร้านสง่ายานยนต์</v>
      </c>
      <c r="H13" s="50">
        <f t="shared" si="1"/>
        <v>700</v>
      </c>
      <c r="I13" s="57" t="s">
        <v>48</v>
      </c>
      <c r="J13" s="53"/>
    </row>
    <row r="14" spans="1:10" x14ac:dyDescent="0.55000000000000004">
      <c r="A14" s="54"/>
      <c r="B14" s="55"/>
      <c r="C14" s="56"/>
      <c r="D14" s="51"/>
      <c r="E14" s="52" t="s">
        <v>69</v>
      </c>
      <c r="F14" s="56">
        <v>3200</v>
      </c>
      <c r="G14" s="52" t="str">
        <f t="shared" si="1"/>
        <v>ร้านโชคลอยมา</v>
      </c>
      <c r="H14" s="50">
        <f t="shared" si="1"/>
        <v>3200</v>
      </c>
      <c r="I14" s="57" t="s">
        <v>48</v>
      </c>
      <c r="J14" s="53"/>
    </row>
    <row r="15" spans="1:10" x14ac:dyDescent="0.55000000000000004">
      <c r="A15" s="54"/>
      <c r="B15" s="55"/>
      <c r="C15" s="56"/>
      <c r="D15" s="51"/>
      <c r="E15" s="52" t="s">
        <v>70</v>
      </c>
      <c r="F15" s="56">
        <v>4300</v>
      </c>
      <c r="G15" s="52" t="str">
        <f t="shared" si="1"/>
        <v>ร้านศ.ทวีทรัพย์</v>
      </c>
      <c r="H15" s="50">
        <f t="shared" si="1"/>
        <v>4300</v>
      </c>
      <c r="I15" s="57" t="s">
        <v>48</v>
      </c>
      <c r="J15" s="53"/>
    </row>
    <row r="16" spans="1:10" x14ac:dyDescent="0.55000000000000004">
      <c r="A16" s="54">
        <v>5</v>
      </c>
      <c r="B16" s="35" t="s">
        <v>58</v>
      </c>
      <c r="C16" s="28">
        <v>4000</v>
      </c>
      <c r="D16" s="40" t="s">
        <v>18</v>
      </c>
      <c r="E16" s="35" t="s">
        <v>59</v>
      </c>
      <c r="F16" s="28">
        <v>3384</v>
      </c>
      <c r="G16" s="35" t="str">
        <f t="shared" si="1"/>
        <v>ร้านตราดเครื่องเขียน</v>
      </c>
      <c r="H16" s="28">
        <f t="shared" si="1"/>
        <v>3384</v>
      </c>
      <c r="I16" s="34" t="s">
        <v>48</v>
      </c>
      <c r="J16" s="53"/>
    </row>
    <row r="17" spans="1:10" x14ac:dyDescent="0.55000000000000004">
      <c r="A17" s="54">
        <v>6</v>
      </c>
      <c r="B17" s="55" t="s">
        <v>71</v>
      </c>
      <c r="C17" s="56">
        <v>785400</v>
      </c>
      <c r="D17" s="51" t="s">
        <v>77</v>
      </c>
      <c r="E17" s="52" t="s">
        <v>72</v>
      </c>
      <c r="F17" s="56">
        <f>C17</f>
        <v>785400</v>
      </c>
      <c r="G17" s="52" t="str">
        <f t="shared" si="1"/>
        <v>บจ.สยามนิสสันตราด</v>
      </c>
      <c r="H17" s="50">
        <f t="shared" si="1"/>
        <v>785400</v>
      </c>
      <c r="I17" s="57" t="s">
        <v>78</v>
      </c>
      <c r="J17" s="53"/>
    </row>
    <row r="18" spans="1:10" x14ac:dyDescent="0.55000000000000004">
      <c r="A18" s="54">
        <v>7</v>
      </c>
      <c r="B18" s="55" t="s">
        <v>73</v>
      </c>
      <c r="C18" s="56">
        <v>250</v>
      </c>
      <c r="D18" s="51" t="s">
        <v>18</v>
      </c>
      <c r="E18" s="52" t="s">
        <v>74</v>
      </c>
      <c r="F18" s="56">
        <v>250</v>
      </c>
      <c r="G18" s="52" t="str">
        <f t="shared" si="1"/>
        <v>ร้านช.เจริญชัยมอเตอร์</v>
      </c>
      <c r="H18" s="50">
        <f t="shared" si="1"/>
        <v>250</v>
      </c>
      <c r="I18" s="57" t="s">
        <v>48</v>
      </c>
      <c r="J18" s="53"/>
    </row>
    <row r="19" spans="1:10" x14ac:dyDescent="0.55000000000000004">
      <c r="A19" s="54">
        <v>8</v>
      </c>
      <c r="B19" s="55" t="s">
        <v>62</v>
      </c>
      <c r="C19" s="56">
        <v>350</v>
      </c>
      <c r="D19" s="51" t="s">
        <v>18</v>
      </c>
      <c r="E19" s="52" t="s">
        <v>75</v>
      </c>
      <c r="F19" s="56">
        <v>350</v>
      </c>
      <c r="G19" s="52" t="str">
        <f t="shared" si="1"/>
        <v>ร้านเลี้ยงตู้เย็น</v>
      </c>
      <c r="H19" s="50">
        <f t="shared" si="1"/>
        <v>350</v>
      </c>
      <c r="I19" s="57" t="s">
        <v>48</v>
      </c>
      <c r="J19" s="53"/>
    </row>
    <row r="20" spans="1:10" x14ac:dyDescent="0.55000000000000004">
      <c r="A20" s="54">
        <v>9</v>
      </c>
      <c r="B20" s="55" t="s">
        <v>43</v>
      </c>
      <c r="C20" s="56">
        <v>4300</v>
      </c>
      <c r="D20" s="51" t="s">
        <v>18</v>
      </c>
      <c r="E20" s="52" t="s">
        <v>40</v>
      </c>
      <c r="F20" s="56">
        <v>4300</v>
      </c>
      <c r="G20" s="52" t="str">
        <f t="shared" si="1"/>
        <v>หจก.ตราดอินเตอร์เน็ต</v>
      </c>
      <c r="H20" s="50">
        <f t="shared" si="1"/>
        <v>4300</v>
      </c>
      <c r="I20" s="57" t="s">
        <v>48</v>
      </c>
      <c r="J20" s="53"/>
    </row>
    <row r="21" spans="1:10" x14ac:dyDescent="0.55000000000000004">
      <c r="A21" s="36"/>
      <c r="B21" s="37"/>
      <c r="C21" s="30"/>
      <c r="D21" s="38"/>
      <c r="E21" s="37"/>
      <c r="F21" s="30"/>
      <c r="G21" s="37"/>
      <c r="H21" s="30"/>
      <c r="I21" s="36"/>
      <c r="J21" s="37"/>
    </row>
    <row r="22" spans="1:10" x14ac:dyDescent="0.55000000000000004">
      <c r="C22" s="31"/>
      <c r="D22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31496062992125984" right="0.31496062992125984" top="0.74803149606299213" bottom="0.74803149606299213" header="0.31496062992125984" footer="0.31496062992125984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2" zoomScaleNormal="82" workbookViewId="0">
      <selection activeCell="C14" sqref="C14"/>
    </sheetView>
  </sheetViews>
  <sheetFormatPr defaultRowHeight="24" x14ac:dyDescent="0.55000000000000004"/>
  <cols>
    <col min="1" max="1" width="9" style="23"/>
    <col min="2" max="2" width="29.625" style="23" customWidth="1"/>
    <col min="3" max="3" width="13.625" style="23" bestFit="1" customWidth="1"/>
    <col min="4" max="4" width="14" style="23" customWidth="1"/>
    <col min="5" max="5" width="28.25" style="23" customWidth="1"/>
    <col min="6" max="6" width="14.125" style="23" customWidth="1"/>
    <col min="7" max="7" width="25.25" style="23" customWidth="1"/>
    <col min="8" max="8" width="13.62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58" t="s">
        <v>60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55000000000000004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</row>
    <row r="5" spans="1:10" x14ac:dyDescent="0.55000000000000004">
      <c r="A5" s="59" t="s">
        <v>2</v>
      </c>
      <c r="B5" s="61" t="s">
        <v>3</v>
      </c>
      <c r="C5" s="25" t="s">
        <v>4</v>
      </c>
      <c r="D5" s="61" t="s">
        <v>6</v>
      </c>
      <c r="E5" s="63" t="s">
        <v>7</v>
      </c>
      <c r="F5" s="63"/>
      <c r="G5" s="63" t="s">
        <v>10</v>
      </c>
      <c r="H5" s="63"/>
      <c r="I5" s="25" t="s">
        <v>12</v>
      </c>
      <c r="J5" s="25" t="s">
        <v>29</v>
      </c>
    </row>
    <row r="6" spans="1:10" x14ac:dyDescent="0.55000000000000004">
      <c r="A6" s="64"/>
      <c r="B6" s="65"/>
      <c r="C6" s="26" t="s">
        <v>5</v>
      </c>
      <c r="D6" s="65"/>
      <c r="E6" s="27" t="s">
        <v>9</v>
      </c>
      <c r="F6" s="27" t="s">
        <v>8</v>
      </c>
      <c r="G6" s="27" t="s">
        <v>11</v>
      </c>
      <c r="H6" s="27" t="s">
        <v>8</v>
      </c>
      <c r="I6" s="26" t="s">
        <v>13</v>
      </c>
      <c r="J6" s="26" t="s">
        <v>28</v>
      </c>
    </row>
    <row r="7" spans="1:10" x14ac:dyDescent="0.55000000000000004">
      <c r="A7" s="32">
        <v>1</v>
      </c>
      <c r="B7" s="33" t="s">
        <v>37</v>
      </c>
      <c r="C7" s="29">
        <v>25000</v>
      </c>
      <c r="D7" s="39" t="s">
        <v>18</v>
      </c>
      <c r="E7" s="33" t="s">
        <v>38</v>
      </c>
      <c r="F7" s="29">
        <v>10000</v>
      </c>
      <c r="G7" s="33" t="str">
        <f t="shared" ref="G7:G8" si="0">E7</f>
        <v>หจก.เอ็ม.เอ็ม.ออยล์ (สาขา1)</v>
      </c>
      <c r="H7" s="29">
        <f t="shared" ref="H7:H8" si="1">F7</f>
        <v>10000</v>
      </c>
      <c r="I7" s="32" t="s">
        <v>48</v>
      </c>
      <c r="J7" s="33"/>
    </row>
    <row r="8" spans="1:10" x14ac:dyDescent="0.55000000000000004">
      <c r="A8" s="34">
        <v>2</v>
      </c>
      <c r="B8" s="35" t="s">
        <v>33</v>
      </c>
      <c r="C8" s="28">
        <v>1000</v>
      </c>
      <c r="D8" s="40" t="s">
        <v>18</v>
      </c>
      <c r="E8" s="35" t="s">
        <v>34</v>
      </c>
      <c r="F8" s="28">
        <v>680</v>
      </c>
      <c r="G8" s="35" t="str">
        <f t="shared" si="0"/>
        <v>บจ.เติมเต็มปิโตรเลียม</v>
      </c>
      <c r="H8" s="28">
        <f t="shared" si="1"/>
        <v>680</v>
      </c>
      <c r="I8" s="34" t="s">
        <v>48</v>
      </c>
      <c r="J8" s="35"/>
    </row>
    <row r="9" spans="1:10" x14ac:dyDescent="0.55000000000000004">
      <c r="A9" s="34">
        <v>3</v>
      </c>
      <c r="B9" s="35" t="s">
        <v>58</v>
      </c>
      <c r="C9" s="28">
        <v>10000</v>
      </c>
      <c r="D9" s="40" t="s">
        <v>18</v>
      </c>
      <c r="E9" s="35" t="s">
        <v>59</v>
      </c>
      <c r="F9" s="28">
        <v>8322</v>
      </c>
      <c r="G9" s="35" t="str">
        <f t="shared" ref="G9" si="2">E9</f>
        <v>ร้านตราดเครื่องเขียน</v>
      </c>
      <c r="H9" s="28">
        <f t="shared" ref="H9" si="3">F9</f>
        <v>8322</v>
      </c>
      <c r="I9" s="34" t="s">
        <v>48</v>
      </c>
      <c r="J9" s="35"/>
    </row>
    <row r="10" spans="1:10" x14ac:dyDescent="0.55000000000000004">
      <c r="A10" s="34">
        <v>4</v>
      </c>
      <c r="B10" s="35" t="s">
        <v>56</v>
      </c>
      <c r="C10" s="28">
        <v>20060</v>
      </c>
      <c r="D10" s="40" t="s">
        <v>18</v>
      </c>
      <c r="E10" s="35" t="s">
        <v>57</v>
      </c>
      <c r="F10" s="28">
        <v>20060</v>
      </c>
      <c r="G10" s="35" t="str">
        <f t="shared" ref="G10:H10" si="4">E10</f>
        <v>ร้านปิยะภัณฑ์วัสดุก่อสร้าง</v>
      </c>
      <c r="H10" s="28">
        <f t="shared" si="4"/>
        <v>20060</v>
      </c>
      <c r="I10" s="34" t="s">
        <v>48</v>
      </c>
      <c r="J10" s="35"/>
    </row>
    <row r="11" spans="1:10" x14ac:dyDescent="0.55000000000000004">
      <c r="A11" s="36"/>
      <c r="B11" s="37"/>
      <c r="C11" s="30"/>
      <c r="D11" s="38"/>
      <c r="E11" s="37"/>
      <c r="F11" s="30"/>
      <c r="G11" s="37"/>
      <c r="H11" s="30"/>
      <c r="I11" s="36"/>
      <c r="J11" s="37"/>
    </row>
    <row r="12" spans="1:10" x14ac:dyDescent="0.55000000000000004">
      <c r="C12" s="31"/>
      <c r="D12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7" sqref="B17"/>
    </sheetView>
  </sheetViews>
  <sheetFormatPr defaultRowHeight="24" x14ac:dyDescent="0.55000000000000004"/>
  <cols>
    <col min="1" max="1" width="9" style="1"/>
    <col min="2" max="2" width="50.875" style="1" bestFit="1" customWidth="1"/>
    <col min="3" max="3" width="13.625" style="1" bestFit="1" customWidth="1"/>
    <col min="4" max="4" width="14" style="1" customWidth="1"/>
    <col min="5" max="5" width="28.25" style="1" customWidth="1"/>
    <col min="6" max="6" width="14.125" style="1" customWidth="1"/>
    <col min="7" max="7" width="33.5" style="1" customWidth="1"/>
    <col min="8" max="8" width="13.625" style="1" bestFit="1" customWidth="1"/>
    <col min="9" max="9" width="16.125" style="1" customWidth="1"/>
    <col min="10" max="10" width="24" style="1" customWidth="1"/>
    <col min="11" max="16384" width="9" style="1"/>
  </cols>
  <sheetData>
    <row r="1" spans="1:10" x14ac:dyDescent="0.55000000000000004">
      <c r="J1" s="2" t="s">
        <v>14</v>
      </c>
    </row>
    <row r="2" spans="1:10" x14ac:dyDescent="0.55000000000000004">
      <c r="A2" s="66" t="s">
        <v>55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55000000000000004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</row>
    <row r="5" spans="1:10" x14ac:dyDescent="0.55000000000000004">
      <c r="A5" s="67" t="s">
        <v>2</v>
      </c>
      <c r="B5" s="69" t="s">
        <v>3</v>
      </c>
      <c r="C5" s="4" t="s">
        <v>4</v>
      </c>
      <c r="D5" s="69" t="s">
        <v>6</v>
      </c>
      <c r="E5" s="71" t="s">
        <v>7</v>
      </c>
      <c r="F5" s="71"/>
      <c r="G5" s="71" t="s">
        <v>10</v>
      </c>
      <c r="H5" s="71"/>
      <c r="I5" s="4" t="s">
        <v>12</v>
      </c>
      <c r="J5" s="4" t="s">
        <v>29</v>
      </c>
    </row>
    <row r="6" spans="1:10" x14ac:dyDescent="0.55000000000000004">
      <c r="A6" s="68"/>
      <c r="B6" s="70"/>
      <c r="C6" s="5" t="s">
        <v>5</v>
      </c>
      <c r="D6" s="70"/>
      <c r="E6" s="6" t="s">
        <v>9</v>
      </c>
      <c r="F6" s="6" t="s">
        <v>8</v>
      </c>
      <c r="G6" s="6" t="s">
        <v>11</v>
      </c>
      <c r="H6" s="6" t="s">
        <v>8</v>
      </c>
      <c r="I6" s="5" t="s">
        <v>13</v>
      </c>
      <c r="J6" s="5" t="s">
        <v>28</v>
      </c>
    </row>
    <row r="7" spans="1:10" x14ac:dyDescent="0.55000000000000004">
      <c r="A7" s="7">
        <v>1</v>
      </c>
      <c r="B7" s="8" t="s">
        <v>33</v>
      </c>
      <c r="C7" s="9">
        <v>1000</v>
      </c>
      <c r="D7" s="9" t="s">
        <v>18</v>
      </c>
      <c r="E7" s="8" t="s">
        <v>34</v>
      </c>
      <c r="F7" s="9">
        <v>485</v>
      </c>
      <c r="G7" s="8" t="str">
        <f t="shared" ref="G7:G16" si="0">E7</f>
        <v>บจ.เติมเต็มปิโตรเลียม</v>
      </c>
      <c r="H7" s="10">
        <f t="shared" ref="H7:H16" si="1">F7</f>
        <v>485</v>
      </c>
      <c r="I7" s="8" t="s">
        <v>27</v>
      </c>
      <c r="J7" s="8"/>
    </row>
    <row r="8" spans="1:10" x14ac:dyDescent="0.55000000000000004">
      <c r="A8" s="19">
        <v>2</v>
      </c>
      <c r="B8" s="20" t="s">
        <v>35</v>
      </c>
      <c r="C8" s="21">
        <v>1000</v>
      </c>
      <c r="D8" s="21" t="str">
        <f>D7</f>
        <v>เฉพาะเจาะจง</v>
      </c>
      <c r="E8" s="20" t="s">
        <v>36</v>
      </c>
      <c r="F8" s="21">
        <v>190</v>
      </c>
      <c r="G8" s="20" t="str">
        <f t="shared" si="0"/>
        <v>ร้านศรีทวีปพาณิชย์</v>
      </c>
      <c r="H8" s="22">
        <f t="shared" si="1"/>
        <v>190</v>
      </c>
      <c r="I8" s="20" t="str">
        <f>I7</f>
        <v>ผู้ให้บริการรายเดิม</v>
      </c>
      <c r="J8" s="20"/>
    </row>
    <row r="9" spans="1:10" x14ac:dyDescent="0.55000000000000004">
      <c r="A9" s="19">
        <v>3</v>
      </c>
      <c r="B9" s="20" t="s">
        <v>37</v>
      </c>
      <c r="C9" s="21">
        <v>10000</v>
      </c>
      <c r="D9" s="21" t="str">
        <f t="shared" ref="D9:D16" si="2">D8</f>
        <v>เฉพาะเจาะจง</v>
      </c>
      <c r="E9" s="20" t="s">
        <v>38</v>
      </c>
      <c r="F9" s="21">
        <v>5000</v>
      </c>
      <c r="G9" s="20" t="str">
        <f t="shared" si="0"/>
        <v>หจก.เอ็ม.เอ็ม.ออยล์ (สาขา1)</v>
      </c>
      <c r="H9" s="22">
        <f t="shared" si="1"/>
        <v>5000</v>
      </c>
      <c r="I9" s="20" t="str">
        <f t="shared" ref="I9:I12" si="3">I8</f>
        <v>ผู้ให้บริการรายเดิม</v>
      </c>
      <c r="J9" s="20"/>
    </row>
    <row r="10" spans="1:10" x14ac:dyDescent="0.55000000000000004">
      <c r="A10" s="19">
        <v>4</v>
      </c>
      <c r="B10" s="20" t="s">
        <v>39</v>
      </c>
      <c r="C10" s="21">
        <v>36800</v>
      </c>
      <c r="D10" s="21" t="str">
        <f t="shared" si="2"/>
        <v>เฉพาะเจาะจง</v>
      </c>
      <c r="E10" s="20" t="s">
        <v>40</v>
      </c>
      <c r="F10" s="21">
        <v>36700</v>
      </c>
      <c r="G10" s="20" t="str">
        <f t="shared" si="0"/>
        <v>หจก.ตราดอินเตอร์เน็ต</v>
      </c>
      <c r="H10" s="22">
        <f t="shared" si="1"/>
        <v>36700</v>
      </c>
      <c r="I10" s="20" t="str">
        <f t="shared" si="3"/>
        <v>ผู้ให้บริการรายเดิม</v>
      </c>
      <c r="J10" s="20"/>
    </row>
    <row r="11" spans="1:10" x14ac:dyDescent="0.55000000000000004">
      <c r="A11" s="19">
        <v>5</v>
      </c>
      <c r="B11" s="20" t="s">
        <v>41</v>
      </c>
      <c r="C11" s="21">
        <v>10000</v>
      </c>
      <c r="D11" s="21" t="str">
        <f t="shared" si="2"/>
        <v>เฉพาะเจาะจง</v>
      </c>
      <c r="E11" s="20" t="s">
        <v>42</v>
      </c>
      <c r="F11" s="21">
        <v>4900</v>
      </c>
      <c r="G11" s="20" t="str">
        <f t="shared" si="0"/>
        <v>ร้านทองพูนพริ้นท์</v>
      </c>
      <c r="H11" s="22">
        <f t="shared" si="1"/>
        <v>4900</v>
      </c>
      <c r="I11" s="20" t="str">
        <f t="shared" si="3"/>
        <v>ผู้ให้บริการรายเดิม</v>
      </c>
      <c r="J11" s="20"/>
    </row>
    <row r="12" spans="1:10" x14ac:dyDescent="0.55000000000000004">
      <c r="A12" s="19">
        <v>6</v>
      </c>
      <c r="B12" s="20" t="s">
        <v>43</v>
      </c>
      <c r="C12" s="21">
        <v>5000</v>
      </c>
      <c r="D12" s="21" t="str">
        <f t="shared" si="2"/>
        <v>เฉพาะเจาะจง</v>
      </c>
      <c r="E12" s="20" t="s">
        <v>40</v>
      </c>
      <c r="F12" s="21">
        <v>2150</v>
      </c>
      <c r="G12" s="20" t="str">
        <f t="shared" si="0"/>
        <v>หจก.ตราดอินเตอร์เน็ต</v>
      </c>
      <c r="H12" s="22">
        <f t="shared" si="1"/>
        <v>2150</v>
      </c>
      <c r="I12" s="20" t="str">
        <f t="shared" si="3"/>
        <v>ผู้ให้บริการรายเดิม</v>
      </c>
      <c r="J12" s="20"/>
    </row>
    <row r="13" spans="1:10" x14ac:dyDescent="0.55000000000000004">
      <c r="A13" s="19">
        <v>7</v>
      </c>
      <c r="B13" s="20" t="s">
        <v>44</v>
      </c>
      <c r="C13" s="21">
        <v>4000</v>
      </c>
      <c r="D13" s="21" t="str">
        <f t="shared" si="2"/>
        <v>เฉพาะเจาะจง</v>
      </c>
      <c r="E13" s="20" t="s">
        <v>46</v>
      </c>
      <c r="F13" s="21">
        <v>1778</v>
      </c>
      <c r="G13" s="20" t="str">
        <f t="shared" si="0"/>
        <v>ร้านลิ้มเอี๊ยงตัง</v>
      </c>
      <c r="H13" s="22">
        <f t="shared" si="1"/>
        <v>1778</v>
      </c>
      <c r="I13" s="20" t="s">
        <v>48</v>
      </c>
      <c r="J13" s="20"/>
    </row>
    <row r="14" spans="1:10" x14ac:dyDescent="0.55000000000000004">
      <c r="A14" s="19">
        <v>8</v>
      </c>
      <c r="B14" s="20" t="s">
        <v>45</v>
      </c>
      <c r="C14" s="21">
        <v>4000</v>
      </c>
      <c r="D14" s="21" t="str">
        <f t="shared" si="2"/>
        <v>เฉพาะเจาะจง</v>
      </c>
      <c r="E14" s="20" t="s">
        <v>47</v>
      </c>
      <c r="F14" s="21">
        <v>2010</v>
      </c>
      <c r="G14" s="20" t="str">
        <f t="shared" si="0"/>
        <v>บมจ.สยามโกลบอลเฮ้าส์</v>
      </c>
      <c r="H14" s="22">
        <f t="shared" si="1"/>
        <v>2010</v>
      </c>
      <c r="I14" s="20" t="s">
        <v>48</v>
      </c>
      <c r="J14" s="20"/>
    </row>
    <row r="15" spans="1:10" x14ac:dyDescent="0.55000000000000004">
      <c r="A15" s="19">
        <v>9</v>
      </c>
      <c r="B15" s="20" t="s">
        <v>49</v>
      </c>
      <c r="C15" s="21">
        <v>750</v>
      </c>
      <c r="D15" s="21" t="str">
        <f t="shared" si="2"/>
        <v>เฉพาะเจาะจง</v>
      </c>
      <c r="E15" s="20" t="s">
        <v>50</v>
      </c>
      <c r="F15" s="21">
        <v>750</v>
      </c>
      <c r="G15" s="20" t="str">
        <f t="shared" si="0"/>
        <v>ร้านภู่กันศิลป์</v>
      </c>
      <c r="H15" s="22">
        <f t="shared" si="1"/>
        <v>750</v>
      </c>
      <c r="I15" s="12" t="s">
        <v>27</v>
      </c>
      <c r="J15" s="20"/>
    </row>
    <row r="16" spans="1:10" x14ac:dyDescent="0.55000000000000004">
      <c r="A16" s="19">
        <v>10</v>
      </c>
      <c r="B16" s="20" t="s">
        <v>51</v>
      </c>
      <c r="C16" s="21">
        <v>500</v>
      </c>
      <c r="D16" s="21" t="str">
        <f t="shared" si="2"/>
        <v>เฉพาะเจาะจง</v>
      </c>
      <c r="E16" s="20" t="s">
        <v>52</v>
      </c>
      <c r="F16" s="21">
        <v>500</v>
      </c>
      <c r="G16" s="20" t="str">
        <f t="shared" si="0"/>
        <v>ร้านดอกมะลิ</v>
      </c>
      <c r="H16" s="22">
        <f t="shared" si="1"/>
        <v>500</v>
      </c>
      <c r="I16" s="12" t="s">
        <v>27</v>
      </c>
      <c r="J16" s="20"/>
    </row>
    <row r="17" spans="1:10" x14ac:dyDescent="0.55000000000000004">
      <c r="A17" s="19">
        <v>11</v>
      </c>
      <c r="B17" s="12" t="s">
        <v>53</v>
      </c>
      <c r="C17" s="13">
        <v>7500</v>
      </c>
      <c r="D17" s="13" t="s">
        <v>18</v>
      </c>
      <c r="E17" s="12" t="s">
        <v>54</v>
      </c>
      <c r="F17" s="13">
        <v>7500</v>
      </c>
      <c r="G17" s="12" t="str">
        <f t="shared" ref="G17:H24" si="4">E17</f>
        <v>นายอำนาจ  เสือคุ่ย</v>
      </c>
      <c r="H17" s="14">
        <f t="shared" si="4"/>
        <v>7500</v>
      </c>
      <c r="I17" s="12" t="s">
        <v>27</v>
      </c>
      <c r="J17" s="12"/>
    </row>
    <row r="18" spans="1:10" x14ac:dyDescent="0.55000000000000004">
      <c r="A18" s="19">
        <v>12</v>
      </c>
      <c r="B18" s="12" t="s">
        <v>17</v>
      </c>
      <c r="C18" s="13">
        <v>7500</v>
      </c>
      <c r="D18" s="13" t="s">
        <v>18</v>
      </c>
      <c r="E18" s="12" t="s">
        <v>20</v>
      </c>
      <c r="F18" s="13">
        <f>C18</f>
        <v>7500</v>
      </c>
      <c r="G18" s="12" t="str">
        <f t="shared" si="4"/>
        <v>นางสาวอารียา  กุหมัด</v>
      </c>
      <c r="H18" s="14">
        <f t="shared" si="4"/>
        <v>7500</v>
      </c>
      <c r="I18" s="12" t="s">
        <v>27</v>
      </c>
      <c r="J18" s="12"/>
    </row>
    <row r="19" spans="1:10" x14ac:dyDescent="0.55000000000000004">
      <c r="A19" s="19">
        <v>13</v>
      </c>
      <c r="B19" s="12" t="s">
        <v>30</v>
      </c>
      <c r="C19" s="13">
        <v>13000</v>
      </c>
      <c r="D19" s="13" t="s">
        <v>18</v>
      </c>
      <c r="E19" s="12" t="s">
        <v>21</v>
      </c>
      <c r="F19" s="13">
        <f t="shared" ref="F19:F24" si="5">C19</f>
        <v>13000</v>
      </c>
      <c r="G19" s="12" t="str">
        <f t="shared" si="4"/>
        <v>นายนรงฤทธิ์  สังข์เอียด</v>
      </c>
      <c r="H19" s="14">
        <f t="shared" si="4"/>
        <v>13000</v>
      </c>
      <c r="I19" s="12" t="s">
        <v>27</v>
      </c>
      <c r="J19" s="12"/>
    </row>
    <row r="20" spans="1:10" x14ac:dyDescent="0.55000000000000004">
      <c r="A20" s="19">
        <v>14</v>
      </c>
      <c r="B20" s="12" t="s">
        <v>31</v>
      </c>
      <c r="C20" s="13">
        <v>13000</v>
      </c>
      <c r="D20" s="13" t="s">
        <v>18</v>
      </c>
      <c r="E20" s="12" t="s">
        <v>22</v>
      </c>
      <c r="F20" s="13">
        <f t="shared" si="5"/>
        <v>13000</v>
      </c>
      <c r="G20" s="12" t="str">
        <f t="shared" si="4"/>
        <v>นางสาวอาทิตยา  อุตสาหะ</v>
      </c>
      <c r="H20" s="14">
        <f t="shared" si="4"/>
        <v>13000</v>
      </c>
      <c r="I20" s="12" t="s">
        <v>27</v>
      </c>
      <c r="J20" s="12"/>
    </row>
    <row r="21" spans="1:10" x14ac:dyDescent="0.55000000000000004">
      <c r="A21" s="19">
        <v>15</v>
      </c>
      <c r="B21" s="12" t="s">
        <v>31</v>
      </c>
      <c r="C21" s="13">
        <v>13000</v>
      </c>
      <c r="D21" s="13" t="s">
        <v>18</v>
      </c>
      <c r="E21" s="12" t="s">
        <v>23</v>
      </c>
      <c r="F21" s="13">
        <f t="shared" si="5"/>
        <v>13000</v>
      </c>
      <c r="G21" s="12" t="str">
        <f t="shared" si="4"/>
        <v>นางสาวพรนิภา  อิ่มทสาร</v>
      </c>
      <c r="H21" s="14">
        <f t="shared" si="4"/>
        <v>13000</v>
      </c>
      <c r="I21" s="12" t="s">
        <v>27</v>
      </c>
      <c r="J21" s="12"/>
    </row>
    <row r="22" spans="1:10" x14ac:dyDescent="0.55000000000000004">
      <c r="A22" s="19">
        <v>16</v>
      </c>
      <c r="B22" s="12" t="s">
        <v>30</v>
      </c>
      <c r="C22" s="13">
        <v>13000</v>
      </c>
      <c r="D22" s="13" t="s">
        <v>18</v>
      </c>
      <c r="E22" s="12" t="s">
        <v>25</v>
      </c>
      <c r="F22" s="13">
        <f t="shared" si="5"/>
        <v>13000</v>
      </c>
      <c r="G22" s="12" t="str">
        <f t="shared" si="4"/>
        <v>นายธารา  ชะนา</v>
      </c>
      <c r="H22" s="14">
        <f t="shared" si="4"/>
        <v>13000</v>
      </c>
      <c r="I22" s="12" t="s">
        <v>27</v>
      </c>
      <c r="J22" s="12"/>
    </row>
    <row r="23" spans="1:10" x14ac:dyDescent="0.55000000000000004">
      <c r="A23" s="19">
        <v>17</v>
      </c>
      <c r="B23" s="12" t="s">
        <v>30</v>
      </c>
      <c r="C23" s="13">
        <v>11300</v>
      </c>
      <c r="D23" s="13" t="s">
        <v>18</v>
      </c>
      <c r="E23" s="12" t="s">
        <v>24</v>
      </c>
      <c r="F23" s="13">
        <f t="shared" si="5"/>
        <v>11300</v>
      </c>
      <c r="G23" s="12" t="str">
        <f t="shared" si="4"/>
        <v>นางสาวอรัญ  นพเวช</v>
      </c>
      <c r="H23" s="14">
        <f t="shared" si="4"/>
        <v>11300</v>
      </c>
      <c r="I23" s="12" t="s">
        <v>27</v>
      </c>
      <c r="J23" s="12"/>
    </row>
    <row r="24" spans="1:10" x14ac:dyDescent="0.55000000000000004">
      <c r="A24" s="5">
        <v>18</v>
      </c>
      <c r="B24" s="16" t="s">
        <v>30</v>
      </c>
      <c r="C24" s="17">
        <v>11300</v>
      </c>
      <c r="D24" s="17" t="s">
        <v>18</v>
      </c>
      <c r="E24" s="16" t="s">
        <v>26</v>
      </c>
      <c r="F24" s="17">
        <f t="shared" si="5"/>
        <v>11300</v>
      </c>
      <c r="G24" s="16" t="str">
        <f t="shared" si="4"/>
        <v>นายสมชาย  สอิ๊</v>
      </c>
      <c r="H24" s="18">
        <f t="shared" si="4"/>
        <v>11300</v>
      </c>
      <c r="I24" s="16" t="s">
        <v>27</v>
      </c>
      <c r="J24" s="16"/>
    </row>
    <row r="25" spans="1:10" x14ac:dyDescent="0.55000000000000004">
      <c r="C25" s="3"/>
      <c r="D25" s="3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4" workbookViewId="0">
      <selection activeCell="A4" sqref="A1:XFD1048576"/>
    </sheetView>
  </sheetViews>
  <sheetFormatPr defaultRowHeight="24" x14ac:dyDescent="0.55000000000000004"/>
  <cols>
    <col min="1" max="1" width="9" style="1"/>
    <col min="2" max="2" width="50.875" style="1" bestFit="1" customWidth="1"/>
    <col min="3" max="3" width="13.25" style="1" bestFit="1" customWidth="1"/>
    <col min="4" max="4" width="14" style="1" customWidth="1"/>
    <col min="5" max="5" width="28.25" style="1" customWidth="1"/>
    <col min="6" max="6" width="14.125" style="1" customWidth="1"/>
    <col min="7" max="7" width="33.5" style="1" customWidth="1"/>
    <col min="8" max="8" width="13" style="1" customWidth="1"/>
    <col min="9" max="9" width="16.125" style="1" customWidth="1"/>
    <col min="10" max="10" width="24" style="1" customWidth="1"/>
    <col min="11" max="16384" width="9" style="1"/>
  </cols>
  <sheetData>
    <row r="1" spans="1:10" x14ac:dyDescent="0.55000000000000004">
      <c r="J1" s="2" t="s">
        <v>14</v>
      </c>
    </row>
    <row r="2" spans="1:10" x14ac:dyDescent="0.55000000000000004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55000000000000004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</row>
    <row r="5" spans="1:10" x14ac:dyDescent="0.55000000000000004">
      <c r="A5" s="67" t="s">
        <v>2</v>
      </c>
      <c r="B5" s="69" t="s">
        <v>3</v>
      </c>
      <c r="C5" s="4" t="s">
        <v>4</v>
      </c>
      <c r="D5" s="69" t="s">
        <v>6</v>
      </c>
      <c r="E5" s="71" t="s">
        <v>7</v>
      </c>
      <c r="F5" s="71"/>
      <c r="G5" s="71" t="s">
        <v>10</v>
      </c>
      <c r="H5" s="71"/>
      <c r="I5" s="4" t="s">
        <v>12</v>
      </c>
      <c r="J5" s="4" t="s">
        <v>29</v>
      </c>
    </row>
    <row r="6" spans="1:10" x14ac:dyDescent="0.55000000000000004">
      <c r="A6" s="68"/>
      <c r="B6" s="70"/>
      <c r="C6" s="5" t="s">
        <v>5</v>
      </c>
      <c r="D6" s="70"/>
      <c r="E6" s="6" t="s">
        <v>9</v>
      </c>
      <c r="F6" s="6" t="s">
        <v>8</v>
      </c>
      <c r="G6" s="6" t="s">
        <v>11</v>
      </c>
      <c r="H6" s="6" t="s">
        <v>8</v>
      </c>
      <c r="I6" s="5" t="s">
        <v>13</v>
      </c>
      <c r="J6" s="5" t="s">
        <v>28</v>
      </c>
    </row>
    <row r="7" spans="1:10" x14ac:dyDescent="0.55000000000000004">
      <c r="A7" s="7">
        <v>1</v>
      </c>
      <c r="B7" s="8" t="s">
        <v>19</v>
      </c>
      <c r="C7" s="9">
        <v>1000</v>
      </c>
      <c r="D7" s="9" t="s">
        <v>18</v>
      </c>
      <c r="E7" s="8" t="s">
        <v>15</v>
      </c>
      <c r="F7" s="9">
        <v>540</v>
      </c>
      <c r="G7" s="8" t="str">
        <f>E7</f>
        <v>ร้าน เอส แอนด์ พี ฟูจิเอ็กซ์เพรส</v>
      </c>
      <c r="H7" s="10">
        <f>F7</f>
        <v>540</v>
      </c>
      <c r="I7" s="8" t="s">
        <v>27</v>
      </c>
      <c r="J7" s="8"/>
    </row>
    <row r="8" spans="1:10" x14ac:dyDescent="0.55000000000000004">
      <c r="A8" s="11">
        <v>2</v>
      </c>
      <c r="B8" s="12" t="s">
        <v>32</v>
      </c>
      <c r="C8" s="13">
        <v>3000</v>
      </c>
      <c r="D8" s="13" t="s">
        <v>18</v>
      </c>
      <c r="E8" s="12" t="s">
        <v>16</v>
      </c>
      <c r="F8" s="13">
        <v>3000</v>
      </c>
      <c r="G8" s="12" t="str">
        <f t="shared" ref="G8:G15" si="0">E8</f>
        <v>บริษัท เจริญชัยศูนย์ล้อตราด จำกัด</v>
      </c>
      <c r="H8" s="14">
        <f t="shared" ref="H8:H15" si="1">F8</f>
        <v>3000</v>
      </c>
      <c r="I8" s="12" t="s">
        <v>27</v>
      </c>
      <c r="J8" s="12"/>
    </row>
    <row r="9" spans="1:10" x14ac:dyDescent="0.55000000000000004">
      <c r="A9" s="11">
        <v>3</v>
      </c>
      <c r="B9" s="12" t="s">
        <v>17</v>
      </c>
      <c r="C9" s="13">
        <v>7500</v>
      </c>
      <c r="D9" s="13" t="s">
        <v>18</v>
      </c>
      <c r="E9" s="12" t="s">
        <v>20</v>
      </c>
      <c r="F9" s="13">
        <v>5322</v>
      </c>
      <c r="G9" s="12" t="str">
        <f t="shared" si="0"/>
        <v>นางสาวอารียา  กุหมัด</v>
      </c>
      <c r="H9" s="14">
        <f t="shared" si="1"/>
        <v>5322</v>
      </c>
      <c r="I9" s="12" t="s">
        <v>27</v>
      </c>
      <c r="J9" s="12"/>
    </row>
    <row r="10" spans="1:10" x14ac:dyDescent="0.55000000000000004">
      <c r="A10" s="11">
        <v>4</v>
      </c>
      <c r="B10" s="12" t="s">
        <v>30</v>
      </c>
      <c r="C10" s="13">
        <v>13000</v>
      </c>
      <c r="D10" s="13" t="s">
        <v>18</v>
      </c>
      <c r="E10" s="12" t="s">
        <v>21</v>
      </c>
      <c r="F10" s="13">
        <v>9645</v>
      </c>
      <c r="G10" s="12" t="str">
        <f t="shared" si="0"/>
        <v>นายนรงฤทธิ์  สังข์เอียด</v>
      </c>
      <c r="H10" s="14">
        <f t="shared" si="1"/>
        <v>9645</v>
      </c>
      <c r="I10" s="12" t="s">
        <v>27</v>
      </c>
      <c r="J10" s="12"/>
    </row>
    <row r="11" spans="1:10" x14ac:dyDescent="0.55000000000000004">
      <c r="A11" s="11">
        <v>5</v>
      </c>
      <c r="B11" s="12" t="s">
        <v>31</v>
      </c>
      <c r="C11" s="13">
        <v>13000</v>
      </c>
      <c r="D11" s="13" t="s">
        <v>18</v>
      </c>
      <c r="E11" s="12" t="s">
        <v>22</v>
      </c>
      <c r="F11" s="13">
        <v>9645</v>
      </c>
      <c r="G11" s="12" t="str">
        <f t="shared" si="0"/>
        <v>นางสาวอาทิตยา  อุตสาหะ</v>
      </c>
      <c r="H11" s="14">
        <f t="shared" si="1"/>
        <v>9645</v>
      </c>
      <c r="I11" s="12" t="s">
        <v>27</v>
      </c>
      <c r="J11" s="12"/>
    </row>
    <row r="12" spans="1:10" x14ac:dyDescent="0.55000000000000004">
      <c r="A12" s="11">
        <v>6</v>
      </c>
      <c r="B12" s="12" t="s">
        <v>31</v>
      </c>
      <c r="C12" s="13">
        <v>13000</v>
      </c>
      <c r="D12" s="13" t="s">
        <v>18</v>
      </c>
      <c r="E12" s="12" t="s">
        <v>23</v>
      </c>
      <c r="F12" s="13">
        <v>9645</v>
      </c>
      <c r="G12" s="12" t="str">
        <f t="shared" si="0"/>
        <v>นางสาวพรนิภา  อิ่มทสาร</v>
      </c>
      <c r="H12" s="14">
        <f t="shared" si="1"/>
        <v>9645</v>
      </c>
      <c r="I12" s="12" t="s">
        <v>27</v>
      </c>
      <c r="J12" s="12"/>
    </row>
    <row r="13" spans="1:10" x14ac:dyDescent="0.55000000000000004">
      <c r="A13" s="11">
        <v>7</v>
      </c>
      <c r="B13" s="12" t="s">
        <v>30</v>
      </c>
      <c r="C13" s="13">
        <v>13000</v>
      </c>
      <c r="D13" s="13" t="s">
        <v>18</v>
      </c>
      <c r="E13" s="12" t="s">
        <v>25</v>
      </c>
      <c r="F13" s="13">
        <v>9645</v>
      </c>
      <c r="G13" s="12" t="str">
        <f t="shared" si="0"/>
        <v>นายธารา  ชะนา</v>
      </c>
      <c r="H13" s="14">
        <f t="shared" si="1"/>
        <v>9645</v>
      </c>
      <c r="I13" s="12" t="s">
        <v>27</v>
      </c>
      <c r="J13" s="12"/>
    </row>
    <row r="14" spans="1:10" x14ac:dyDescent="0.55000000000000004">
      <c r="A14" s="11">
        <v>8</v>
      </c>
      <c r="B14" s="12" t="s">
        <v>30</v>
      </c>
      <c r="C14" s="13">
        <v>11300</v>
      </c>
      <c r="D14" s="13" t="s">
        <v>18</v>
      </c>
      <c r="E14" s="12" t="s">
        <v>24</v>
      </c>
      <c r="F14" s="13">
        <v>8383</v>
      </c>
      <c r="G14" s="12" t="str">
        <f t="shared" si="0"/>
        <v>นางสาวอรัญ  นพเวช</v>
      </c>
      <c r="H14" s="14">
        <f t="shared" si="1"/>
        <v>8383</v>
      </c>
      <c r="I14" s="12" t="s">
        <v>27</v>
      </c>
      <c r="J14" s="12"/>
    </row>
    <row r="15" spans="1:10" x14ac:dyDescent="0.55000000000000004">
      <c r="A15" s="15">
        <v>9</v>
      </c>
      <c r="B15" s="16" t="s">
        <v>30</v>
      </c>
      <c r="C15" s="17">
        <v>11300</v>
      </c>
      <c r="D15" s="17" t="s">
        <v>18</v>
      </c>
      <c r="E15" s="16" t="s">
        <v>26</v>
      </c>
      <c r="F15" s="17">
        <v>8383</v>
      </c>
      <c r="G15" s="16" t="str">
        <f t="shared" si="0"/>
        <v>นายสมชาย  สอิ๊</v>
      </c>
      <c r="H15" s="18">
        <f t="shared" si="1"/>
        <v>8383</v>
      </c>
      <c r="I15" s="16" t="s">
        <v>27</v>
      </c>
      <c r="J15" s="16"/>
    </row>
    <row r="16" spans="1:10" x14ac:dyDescent="0.55000000000000004">
      <c r="C16" s="3"/>
      <c r="D16" s="3"/>
    </row>
  </sheetData>
  <mergeCells count="7">
    <mergeCell ref="A2:J2"/>
    <mergeCell ref="A3:J3"/>
    <mergeCell ref="E5:F5"/>
    <mergeCell ref="G5:H5"/>
    <mergeCell ref="A5:A6"/>
    <mergeCell ref="B5:B6"/>
    <mergeCell ref="D5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ม.ค.61</vt:lpstr>
      <vt:lpstr>ธ.ค.60</vt:lpstr>
      <vt:lpstr>พ.ย.60</vt:lpstr>
      <vt:lpstr>ต.ค.60</vt:lpstr>
    </vt:vector>
  </TitlesOfParts>
  <Company>สำนักงานการปฏิรูปที่ดินจังหวัดตราด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กลุ่มการเงินบัญชีและจัดเก็บผลประโยชน์</dc:creator>
  <cp:lastModifiedBy>กลุ่มการเงินบัญชีและจัดเก็บผลประโยชน์</cp:lastModifiedBy>
  <cp:lastPrinted>2018-02-12T08:02:00Z</cp:lastPrinted>
  <dcterms:created xsi:type="dcterms:W3CDTF">2017-11-13T08:35:55Z</dcterms:created>
  <dcterms:modified xsi:type="dcterms:W3CDTF">2018-02-12T08:12:05Z</dcterms:modified>
</cp:coreProperties>
</file>