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ผป. (2)" sheetId="2" r:id="rId1"/>
  </sheets>
  <definedNames>
    <definedName name="_xlnm.Print_Titles" localSheetId="0">'ตผป. (2)'!$5:$10</definedName>
  </definedNames>
  <calcPr calcId="124519"/>
</workbook>
</file>

<file path=xl/calcChain.xml><?xml version="1.0" encoding="utf-8"?>
<calcChain xmlns="http://schemas.openxmlformats.org/spreadsheetml/2006/main">
  <c r="P90" i="2"/>
  <c r="P73"/>
  <c r="R90"/>
  <c r="R31"/>
  <c r="Q93"/>
  <c r="O93"/>
  <c r="H93"/>
  <c r="T86"/>
  <c r="R86"/>
  <c r="T80"/>
  <c r="P80"/>
  <c r="T77"/>
  <c r="R77"/>
  <c r="R70"/>
  <c r="P70"/>
  <c r="R67"/>
  <c r="P67"/>
  <c r="R65"/>
  <c r="P65"/>
  <c r="R59"/>
  <c r="R54"/>
  <c r="P54"/>
  <c r="R51"/>
  <c r="P51"/>
  <c r="T45"/>
  <c r="T44"/>
  <c r="T39"/>
  <c r="T38"/>
  <c r="R38"/>
  <c r="P38"/>
  <c r="P31"/>
  <c r="R28"/>
  <c r="P28"/>
  <c r="R26"/>
  <c r="P26"/>
  <c r="R23"/>
  <c r="R20"/>
  <c r="P20"/>
  <c r="R15"/>
  <c r="P15"/>
  <c r="R13"/>
  <c r="P13"/>
  <c r="P93" l="1"/>
  <c r="R93"/>
</calcChain>
</file>

<file path=xl/sharedStrings.xml><?xml version="1.0" encoding="utf-8"?>
<sst xmlns="http://schemas.openxmlformats.org/spreadsheetml/2006/main" count="225" uniqueCount="120">
  <si>
    <t>กรม    สำนักงานการปฏูปที่ดินเพื่อเกษตรกรรม     ชื่อส่วนราชการระดับจังหวัดสงขลา       สำนักงานการปฏิรูปที่ดินจังหวัดสงขลา</t>
  </si>
  <si>
    <t>แผนงาน/ผลผลิต/โครงการ</t>
  </si>
  <si>
    <t>เป้าหมาย</t>
  </si>
  <si>
    <t>พื้นที่ดำเนินการ</t>
  </si>
  <si>
    <t>สอดคล้อง</t>
  </si>
  <si>
    <t>ผลความก้าวหน้าการดำเนินงาน</t>
  </si>
  <si>
    <t>ที่</t>
  </si>
  <si>
    <t>งบประมาณ</t>
  </si>
  <si>
    <t>แหล่งที่มา</t>
  </si>
  <si>
    <t>ระยะเวลา</t>
  </si>
  <si>
    <t>ยุทธศสตร์</t>
  </si>
  <si>
    <t>ผลงาน</t>
  </si>
  <si>
    <t>ผลการเบิกจ่ายสะสม</t>
  </si>
  <si>
    <t>จำนวน</t>
  </si>
  <si>
    <t>หน่วยนับ</t>
  </si>
  <si>
    <t>หมู่ที่</t>
  </si>
  <si>
    <t>ตำบล</t>
  </si>
  <si>
    <t>อำเภอ</t>
  </si>
  <si>
    <t>(บาท)</t>
  </si>
  <si>
    <t>ดำเนินการ</t>
  </si>
  <si>
    <t>กระทรวง</t>
  </si>
  <si>
    <t>จังหวัด</t>
  </si>
  <si>
    <t>พัฒนาการ</t>
  </si>
  <si>
    <t>ผลการ</t>
  </si>
  <si>
    <t>เบิกจ่าย</t>
  </si>
  <si>
    <t>ร้อยละ</t>
  </si>
  <si>
    <t>เกษตร</t>
  </si>
  <si>
    <t>ดำเนินงาน</t>
  </si>
  <si>
    <t>ของจังหวัด</t>
  </si>
  <si>
    <t>(ระบุเลข)</t>
  </si>
  <si>
    <t>(คิดเป็น%)</t>
  </si>
  <si>
    <t>งบดำเนินงาน/โครงการ</t>
  </si>
  <si>
    <t>แผนงาน  บูรณาการพัฒนาศักยภาพการผลิตภาคเกษตร</t>
  </si>
  <si>
    <t>โครงการพัฒนาเกษตรกรปราดเปรื่อง (smart  Farmer)</t>
  </si>
  <si>
    <t>ราย</t>
  </si>
  <si>
    <t>ปกติ</t>
  </si>
  <si>
    <t>กิจกรรมพัฒนาเกษตรกรปราดเปรื่องในเขตปฏิรูปที่ดิน (Smart  Farmer)</t>
  </si>
  <si>
    <t>โครงการเกษตรอินทรีย์</t>
  </si>
  <si>
    <t>ไร่</t>
  </si>
  <si>
    <t>โครงการศูนย์เรียนรู้การเพิ่มประสิทธิภาพการผลิตสินค้าเกษตร</t>
  </si>
  <si>
    <t>ศพก.</t>
  </si>
  <si>
    <t>เครือข่าย</t>
  </si>
  <si>
    <t>กิจกรรมศูนย์เรียนรู้การเพิ่มประสิทธิภาพการผลิตสินค้าเกษตรในเขตปฏิรูปที่ดิน</t>
  </si>
  <si>
    <t>โครงการส่งเสริมการเกษตรทฤษฏีใหม่ในเขตปฏิรูปที่ดิน           (ศูนย์ต้นแบบ)</t>
  </si>
  <si>
    <t>ศูนย์</t>
  </si>
  <si>
    <t>ทับช้าง</t>
  </si>
  <si>
    <t>สะท้อน</t>
  </si>
  <si>
    <t>โครงการระบบส่งเสริมการเกษตรแปลงใหญ่</t>
  </si>
  <si>
    <t>แดนสงวน</t>
  </si>
  <si>
    <t>ระโนด</t>
  </si>
  <si>
    <t>กิจกรรมส่งเสริมการเกษตรแบบแปลงใหญ่</t>
  </si>
  <si>
    <t>แผนงาน  พื้นฐานด้านการสร้างความสามารถในการแข่งขันของประเทศ</t>
  </si>
  <si>
    <t>ผลผลิตที่ 1  เกษตรกรได้รับการจัดที่ดินและคุ้มครองพื้นที่เกษตรกรรม</t>
  </si>
  <si>
    <t>โครงการจัดที่ดิน</t>
  </si>
  <si>
    <t>นาทวี</t>
  </si>
  <si>
    <t>สะบ้าย้อย</t>
  </si>
  <si>
    <t>เทพา</t>
  </si>
  <si>
    <t>จะนะ</t>
  </si>
  <si>
    <t>รัตภูมิ</t>
  </si>
  <si>
    <t>โครงการโอนสิทธิมรดกสิทธิ</t>
  </si>
  <si>
    <t>(งบประมาณรวมกันกับโครงการจัดที่ดิน)</t>
  </si>
  <si>
    <t>สะเดา</t>
  </si>
  <si>
    <t>หาดใหญ่</t>
  </si>
  <si>
    <t>คลองหอยโข่ง</t>
  </si>
  <si>
    <t>กิจกรรมจัดที่ดิน</t>
  </si>
  <si>
    <t>การตรวจสอบการถือครองที่ดินในเขตปฏิรูปที่ดิน</t>
  </si>
  <si>
    <t>แปลง</t>
  </si>
  <si>
    <t>กิจกรรมตรวจสอบที่ดิน</t>
  </si>
  <si>
    <t>โครงการ สร้างและพัฒนาผู้แทนเกษตรกรในเขตปฏิรูปที่ดิน</t>
  </si>
  <si>
    <t>กิจกรรมพัฒนาผู้แทนเกษตรกร</t>
  </si>
  <si>
    <t>โครงการสร้างและพัฒนาเกษตรกรรุ่นใหม่  หลักสูตร การพัฒนาเกษตรกรอย่างยั่งยืน</t>
  </si>
  <si>
    <t>กิจกรรมสร้างและพัฒนาเกษตรกรรุ่นใหม่</t>
  </si>
  <si>
    <t>โครงการพัฒนาธุรกิจชุมชนในเขตปฏิรูปที่ดิน</t>
  </si>
  <si>
    <t>กิจกรรมพัฒนาธุรกิจชุมชนในเขตปฏิรูปที่ดิน</t>
  </si>
  <si>
    <t>เขาพระ</t>
  </si>
  <si>
    <t>กิจกรรมพัฒนาและส่งเสริมศิลปหัตกรรม</t>
  </si>
  <si>
    <t>โรงเรียน</t>
  </si>
  <si>
    <t>เขาแดง</t>
  </si>
  <si>
    <t>ทุรกันดาร ตามพระราชดำริ สมเด็จพระเทพรัตน์ราชสุดาฯ สยามบรมราชกุมารี</t>
  </si>
  <si>
    <t>สำนักแต้ว</t>
  </si>
  <si>
    <t>ปาดังเบซาร์</t>
  </si>
  <si>
    <t>โครงการอนุรักษ์พันธุกรรมพืชอันเนื่องมาจากพระราชดำริ ฯ (อพ.สธ.)</t>
  </si>
  <si>
    <t>ประกอบออก</t>
  </si>
  <si>
    <t>คลองกวาง</t>
  </si>
  <si>
    <t>โครงการพัฒนาและรณรงค์การใช้หญ้าแฝก อันเนื่องมาจากพระราชดำริฯ</t>
  </si>
  <si>
    <t>กล้า</t>
  </si>
  <si>
    <t>โครงการคลีนิกเกษตรเคลื่อนที่ในพระราชานุเคราะห์ และโครงการจังหวัดเคลื่อนที่</t>
  </si>
  <si>
    <t>ครั้ง</t>
  </si>
  <si>
    <t>(ตามแผนกระทรวงเกษตร  4  ครั้ง)</t>
  </si>
  <si>
    <t>กิจกรรมพัฒนาตามแนวทางพระราชดำริ</t>
  </si>
  <si>
    <t>พื้นที่</t>
  </si>
  <si>
    <t>สะพานไม้แก่น</t>
  </si>
  <si>
    <t>กิจกรรมส่งเสริมอาชีพและพัฒนาโครงสร้างพื้นฐานที่ดินแปลงรวม</t>
  </si>
  <si>
    <t>โทรศัพท์  081-6699029</t>
  </si>
  <si>
    <t>ท่าชะมวง</t>
  </si>
  <si>
    <t>ลำไพล</t>
  </si>
  <si>
    <t>โครงการเพิ่มศักยภาพระบบงานเกษตร  ภายใต้แผนพัฒนาเด็กและเยาวชนในถิ่น</t>
  </si>
  <si>
    <t>โครงการ  5  ประสาน สืบสานเกษตรทฤษฏีใหม่ถวายในหลวง</t>
  </si>
  <si>
    <t>ตผป. (แบบ 1)</t>
  </si>
  <si>
    <t>(จังหวัดสงขลา)</t>
  </si>
  <si>
    <t>กิจกรรมส่งเสริมเกษตรอินทรีย์ในเขตปฏิรูปที่ดิน</t>
  </si>
  <si>
    <t>โครงการวนเกษตร</t>
  </si>
  <si>
    <t>กิจกรรมวนเกษตรในเขตปฏิรูปที่ดิน</t>
  </si>
  <si>
    <t>ผลผลิต 2 เกษตรกรได้รับการส่งเสริมพัฒนาศักยภาพและสร้างมูลค่าที่ทำกิน</t>
  </si>
  <si>
    <t>แผนงานยุทธศาสตร์สร้างความมั่นคงและลดความเหลื่อมล้ำทางด้านเศรษฐกิจและสังคม</t>
  </si>
  <si>
    <t>โครงการส่งเสริมอาชีพและพัฒนาโครงสร้างพื้นฐานที่ดินแปลงรวม</t>
  </si>
  <si>
    <t>โครงการอนุรักษ์ศิลปหัตถกรรมพื้บ้านของไทย  (การประดิษฐ์ดอกไม้จันทน์)</t>
  </si>
  <si>
    <t>รายงานความก้าวหน้า แผนและผลการดำเนินงาน งาน/โครงการ และงบประมาณ ตามแผนปฏิบัติการด้านการเกษตรและสหกรณ์จังหวัดสงขลา  ประจำปี 2562</t>
  </si>
  <si>
    <t xml:space="preserve">ลงชื่อ      นางวันฉลอง   จันทรภิบาล   ผู้จัดทำรายงาน </t>
  </si>
  <si>
    <t>สำนักขาม</t>
  </si>
  <si>
    <t>ทุ่งหมอ</t>
  </si>
  <si>
    <t>โครงการอบรมก่อนมอบ ส.ป.ก.4-01</t>
  </si>
  <si>
    <t>กิจกรรมส่งเสริมและพัฒนาเกษตรทฤษฏีใหม่ในเขตปฏิรูปที่ดิน</t>
  </si>
  <si>
    <t>รวมทั้งสิ้น  3   แผนงาน  2  ผลผผลิต  19  โครงการ</t>
  </si>
  <si>
    <t>ไร่/ราย</t>
  </si>
  <si>
    <t>146-2-11</t>
  </si>
  <si>
    <t xml:space="preserve"> 3-0-00</t>
  </si>
  <si>
    <t>ผลเบิกจ่าย เดือน กย.. 62</t>
  </si>
  <si>
    <t>วันที่     27  กันยายน   2562</t>
  </si>
  <si>
    <t>รายงาน ประจำเดือน   2562   ไตรมาสที่  4      ณ     วันที่   27   เดือน  กันยายน    พ.ศ. 2562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</si>
</sst>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2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4"/>
      <name val="Angsana New"/>
      <family val="1"/>
    </font>
    <font>
      <sz val="11"/>
      <name val="Tahoma"/>
      <family val="2"/>
      <charset val="222"/>
      <scheme val="minor"/>
    </font>
    <font>
      <u/>
      <sz val="14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3" applyNumberFormat="0" applyAlignment="0" applyProtection="0"/>
    <xf numFmtId="0" fontId="7" fillId="22" borderId="14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13" applyNumberFormat="0" applyAlignment="0" applyProtection="0"/>
    <xf numFmtId="0" fontId="14" fillId="0" borderId="18" applyNumberFormat="0" applyFill="0" applyAlignment="0" applyProtection="0"/>
    <xf numFmtId="0" fontId="15" fillId="23" borderId="0" applyNumberFormat="0" applyBorder="0" applyAlignment="0" applyProtection="0"/>
    <xf numFmtId="0" fontId="16" fillId="24" borderId="19" applyNumberFormat="0" applyFon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10" xfId="2" applyFont="1" applyBorder="1" applyAlignment="1">
      <alignment horizontal="center"/>
    </xf>
    <xf numFmtId="0" fontId="2" fillId="2" borderId="10" xfId="2" applyFont="1" applyFill="1" applyBorder="1"/>
    <xf numFmtId="0" fontId="2" fillId="0" borderId="9" xfId="2" applyFont="1" applyBorder="1" applyAlignment="1">
      <alignment horizontal="center"/>
    </xf>
    <xf numFmtId="0" fontId="2" fillId="2" borderId="11" xfId="2" applyFont="1" applyFill="1" applyBorder="1"/>
    <xf numFmtId="0" fontId="2" fillId="2" borderId="9" xfId="2" applyFont="1" applyFill="1" applyBorder="1"/>
    <xf numFmtId="0" fontId="2" fillId="0" borderId="12" xfId="2" applyFont="1" applyBorder="1"/>
    <xf numFmtId="0" fontId="2" fillId="2" borderId="12" xfId="2" applyFont="1" applyFill="1" applyBorder="1"/>
    <xf numFmtId="0" fontId="2" fillId="0" borderId="12" xfId="2" applyFont="1" applyBorder="1" applyAlignment="1">
      <alignment horizontal="center"/>
    </xf>
    <xf numFmtId="0" fontId="2" fillId="0" borderId="9" xfId="2" applyFont="1" applyBorder="1"/>
    <xf numFmtId="0" fontId="2" fillId="0" borderId="11" xfId="2" applyFont="1" applyBorder="1" applyAlignment="1">
      <alignment horizontal="center"/>
    </xf>
    <xf numFmtId="0" fontId="2" fillId="0" borderId="10" xfId="2" applyFont="1" applyBorder="1"/>
    <xf numFmtId="0" fontId="2" fillId="0" borderId="0" xfId="2" applyFont="1"/>
    <xf numFmtId="0" fontId="2" fillId="2" borderId="0" xfId="2" applyFont="1" applyFill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/>
    </xf>
    <xf numFmtId="0" fontId="2" fillId="0" borderId="6" xfId="2" applyFont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7" xfId="2" applyFont="1" applyBorder="1"/>
    <xf numFmtId="0" fontId="2" fillId="2" borderId="7" xfId="2" applyFont="1" applyFill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1" fillId="0" borderId="9" xfId="2" applyFont="1" applyBorder="1"/>
    <xf numFmtId="0" fontId="2" fillId="0" borderId="8" xfId="2" applyFont="1" applyBorder="1"/>
    <xf numFmtId="0" fontId="2" fillId="2" borderId="8" xfId="2" applyFont="1" applyFill="1" applyBorder="1"/>
    <xf numFmtId="0" fontId="21" fillId="0" borderId="10" xfId="2" applyFont="1" applyBorder="1"/>
    <xf numFmtId="187" fontId="2" fillId="0" borderId="9" xfId="1" applyNumberFormat="1" applyFont="1" applyBorder="1"/>
    <xf numFmtId="187" fontId="2" fillId="0" borderId="12" xfId="3" applyNumberFormat="1" applyFont="1" applyBorder="1" applyAlignment="1">
      <alignment horizontal="center"/>
    </xf>
    <xf numFmtId="187" fontId="2" fillId="0" borderId="9" xfId="1" applyNumberFormat="1" applyFont="1" applyBorder="1" applyAlignment="1">
      <alignment horizontal="center"/>
    </xf>
    <xf numFmtId="187" fontId="2" fillId="0" borderId="12" xfId="1" applyNumberFormat="1" applyFont="1" applyBorder="1" applyAlignment="1">
      <alignment horizontal="center"/>
    </xf>
    <xf numFmtId="0" fontId="2" fillId="0" borderId="11" xfId="2" applyFont="1" applyBorder="1"/>
    <xf numFmtId="187" fontId="2" fillId="0" borderId="11" xfId="1" applyNumberFormat="1" applyFont="1" applyBorder="1"/>
    <xf numFmtId="0" fontId="2" fillId="0" borderId="0" xfId="2" applyFont="1" applyBorder="1"/>
    <xf numFmtId="3" fontId="2" fillId="0" borderId="8" xfId="2" applyNumberFormat="1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187" fontId="2" fillId="2" borderId="9" xfId="1" applyNumberFormat="1" applyFont="1" applyFill="1" applyBorder="1"/>
    <xf numFmtId="0" fontId="2" fillId="0" borderId="0" xfId="2" applyFont="1" applyAlignment="1">
      <alignment horizontal="center"/>
    </xf>
    <xf numFmtId="187" fontId="2" fillId="0" borderId="11" xfId="1" applyNumberFormat="1" applyFont="1" applyBorder="1" applyAlignment="1">
      <alignment horizontal="center"/>
    </xf>
    <xf numFmtId="2" fontId="2" fillId="0" borderId="0" xfId="2" applyNumberFormat="1" applyFont="1"/>
    <xf numFmtId="187" fontId="2" fillId="0" borderId="10" xfId="1" applyNumberFormat="1" applyFont="1" applyBorder="1"/>
    <xf numFmtId="187" fontId="2" fillId="0" borderId="8" xfId="1" applyNumberFormat="1" applyFont="1" applyBorder="1"/>
    <xf numFmtId="0" fontId="2" fillId="2" borderId="0" xfId="2" applyFont="1" applyFill="1" applyBorder="1"/>
    <xf numFmtId="43" fontId="2" fillId="2" borderId="9" xfId="1" applyFont="1" applyFill="1" applyBorder="1"/>
    <xf numFmtId="43" fontId="2" fillId="2" borderId="8" xfId="1" applyFont="1" applyFill="1" applyBorder="1"/>
    <xf numFmtId="187" fontId="21" fillId="0" borderId="10" xfId="1" applyNumberFormat="1" applyFont="1" applyBorder="1"/>
    <xf numFmtId="0" fontId="21" fillId="0" borderId="10" xfId="2" applyFont="1" applyBorder="1" applyAlignment="1">
      <alignment horizontal="center"/>
    </xf>
    <xf numFmtId="43" fontId="21" fillId="0" borderId="10" xfId="1" applyNumberFormat="1" applyFont="1" applyBorder="1"/>
    <xf numFmtId="187" fontId="2" fillId="2" borderId="8" xfId="1" applyNumberFormat="1" applyFont="1" applyFill="1" applyBorder="1"/>
    <xf numFmtId="187" fontId="2" fillId="0" borderId="11" xfId="3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4" xfId="2" applyFont="1" applyBorder="1"/>
    <xf numFmtId="0" fontId="2" fillId="0" borderId="22" xfId="2" applyFont="1" applyBorder="1" applyAlignment="1">
      <alignment horizontal="center"/>
    </xf>
    <xf numFmtId="187" fontId="2" fillId="0" borderId="12" xfId="1" applyNumberFormat="1" applyFont="1" applyBorder="1"/>
    <xf numFmtId="3" fontId="2" fillId="0" borderId="10" xfId="2" applyNumberFormat="1" applyFont="1" applyBorder="1" applyAlignment="1">
      <alignment horizontal="center"/>
    </xf>
    <xf numFmtId="0" fontId="2" fillId="0" borderId="9" xfId="2" quotePrefix="1" applyFont="1" applyBorder="1" applyAlignment="1">
      <alignment horizontal="center"/>
    </xf>
    <xf numFmtId="0" fontId="2" fillId="0" borderId="26" xfId="2" applyFont="1" applyBorder="1" applyAlignment="1">
      <alignment horizontal="center"/>
    </xf>
    <xf numFmtId="0" fontId="2" fillId="0" borderId="26" xfId="2" applyFont="1" applyBorder="1"/>
    <xf numFmtId="0" fontId="21" fillId="0" borderId="25" xfId="2" applyFont="1" applyBorder="1"/>
    <xf numFmtId="0" fontId="2" fillId="2" borderId="6" xfId="2" applyFont="1" applyFill="1" applyBorder="1"/>
    <xf numFmtId="187" fontId="2" fillId="2" borderId="10" xfId="1" applyNumberFormat="1" applyFont="1" applyFill="1" applyBorder="1"/>
    <xf numFmtId="14" fontId="2" fillId="0" borderId="11" xfId="2" applyNumberFormat="1" applyFont="1" applyBorder="1" applyAlignment="1">
      <alignment horizontal="center"/>
    </xf>
    <xf numFmtId="0" fontId="2" fillId="0" borderId="9" xfId="2" applyFont="1" applyBorder="1" applyAlignment="1">
      <alignment horizontal="right"/>
    </xf>
    <xf numFmtId="2" fontId="2" fillId="0" borderId="9" xfId="2" applyNumberFormat="1" applyFont="1" applyBorder="1" applyAlignment="1">
      <alignment horizontal="right"/>
    </xf>
    <xf numFmtId="0" fontId="2" fillId="0" borderId="8" xfId="2" applyFont="1" applyBorder="1" applyAlignment="1">
      <alignment horizontal="right"/>
    </xf>
    <xf numFmtId="187" fontId="21" fillId="0" borderId="9" xfId="1" applyNumberFormat="1" applyFont="1" applyBorder="1" applyAlignment="1">
      <alignment horizontal="center" vertical="center"/>
    </xf>
    <xf numFmtId="187" fontId="2" fillId="0" borderId="9" xfId="1" applyNumberFormat="1" applyFont="1" applyBorder="1" applyAlignment="1">
      <alignment horizontal="center" vertical="center"/>
    </xf>
    <xf numFmtId="0" fontId="23" fillId="0" borderId="11" xfId="2" applyFont="1" applyBorder="1"/>
    <xf numFmtId="0" fontId="2" fillId="0" borderId="0" xfId="2" applyFont="1" applyAlignment="1">
      <alignment horizontal="right"/>
    </xf>
    <xf numFmtId="0" fontId="2" fillId="0" borderId="10" xfId="2" applyFont="1" applyBorder="1" applyAlignment="1">
      <alignment horizontal="right"/>
    </xf>
    <xf numFmtId="2" fontId="2" fillId="0" borderId="12" xfId="2" applyNumberFormat="1" applyFont="1" applyBorder="1" applyAlignment="1">
      <alignment horizontal="right"/>
    </xf>
    <xf numFmtId="0" fontId="2" fillId="0" borderId="11" xfId="2" applyFont="1" applyBorder="1" applyAlignment="1">
      <alignment horizontal="right"/>
    </xf>
    <xf numFmtId="0" fontId="2" fillId="0" borderId="12" xfId="2" applyFont="1" applyBorder="1" applyAlignment="1">
      <alignment horizontal="right"/>
    </xf>
    <xf numFmtId="2" fontId="2" fillId="0" borderId="11" xfId="2" applyNumberFormat="1" applyFont="1" applyBorder="1" applyAlignment="1">
      <alignment horizontal="right"/>
    </xf>
    <xf numFmtId="0" fontId="2" fillId="0" borderId="26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187" fontId="2" fillId="0" borderId="9" xfId="1" applyNumberFormat="1" applyFont="1" applyBorder="1" applyAlignment="1">
      <alignment horizontal="right"/>
    </xf>
    <xf numFmtId="187" fontId="21" fillId="0" borderId="10" xfId="1" applyNumberFormat="1" applyFont="1" applyBorder="1" applyAlignment="1">
      <alignment horizontal="right"/>
    </xf>
    <xf numFmtId="187" fontId="2" fillId="2" borderId="11" xfId="1" applyNumberFormat="1" applyFont="1" applyFill="1" applyBorder="1" applyAlignment="1">
      <alignment horizontal="right"/>
    </xf>
    <xf numFmtId="187" fontId="2" fillId="2" borderId="11" xfId="1" applyNumberFormat="1" applyFont="1" applyFill="1" applyBorder="1"/>
    <xf numFmtId="43" fontId="2" fillId="2" borderId="11" xfId="1" applyNumberFormat="1" applyFont="1" applyFill="1" applyBorder="1" applyAlignment="1">
      <alignment horizontal="right"/>
    </xf>
    <xf numFmtId="1" fontId="2" fillId="0" borderId="11" xfId="2" applyNumberFormat="1" applyFont="1" applyBorder="1" applyAlignment="1">
      <alignment horizontal="right"/>
    </xf>
    <xf numFmtId="43" fontId="2" fillId="2" borderId="6" xfId="1" applyNumberFormat="1" applyFont="1" applyFill="1" applyBorder="1" applyAlignment="1">
      <alignment horizontal="right"/>
    </xf>
    <xf numFmtId="188" fontId="2" fillId="0" borderId="8" xfId="1" applyNumberFormat="1" applyFont="1" applyBorder="1"/>
    <xf numFmtId="187" fontId="2" fillId="0" borderId="10" xfId="1" applyNumberFormat="1" applyFont="1" applyBorder="1" applyAlignment="1">
      <alignment horizontal="right"/>
    </xf>
    <xf numFmtId="187" fontId="2" fillId="0" borderId="10" xfId="1" applyNumberFormat="1" applyFont="1" applyBorder="1" applyAlignment="1">
      <alignment horizontal="right" vertical="center"/>
    </xf>
    <xf numFmtId="187" fontId="2" fillId="2" borderId="8" xfId="1" applyNumberFormat="1" applyFont="1" applyFill="1" applyBorder="1" applyAlignment="1">
      <alignment horizontal="right"/>
    </xf>
    <xf numFmtId="0" fontId="2" fillId="0" borderId="2" xfId="2" applyFont="1" applyBorder="1" applyAlignment="1">
      <alignment horizontal="center"/>
    </xf>
    <xf numFmtId="187" fontId="2" fillId="0" borderId="0" xfId="1" applyNumberFormat="1" applyFont="1"/>
    <xf numFmtId="0" fontId="21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2" borderId="3" xfId="2" applyFont="1" applyFill="1" applyBorder="1" applyAlignment="1">
      <alignment horizontal="center" shrinkToFit="1"/>
    </xf>
    <xf numFmtId="0" fontId="2" fillId="2" borderId="5" xfId="2" applyFont="1" applyFill="1" applyBorder="1" applyAlignment="1">
      <alignment horizontal="center" shrinkToFit="1"/>
    </xf>
    <xf numFmtId="0" fontId="2" fillId="2" borderId="2" xfId="2" applyFont="1" applyFill="1" applyBorder="1" applyAlignment="1">
      <alignment horizontal="center"/>
    </xf>
  </cellXfs>
  <cellStyles count="4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เครื่องหมายจุลภาค" xfId="1" builtinId="3"/>
    <cellStyle name="เครื่องหมายจุลภาค 2" xfId="3"/>
    <cellStyle name="เครื่องหมายจุลภาค 3" xfId="45"/>
    <cellStyle name="ปกติ" xfId="0" builtinId="0"/>
    <cellStyle name="ปกติ 2" xfId="2"/>
    <cellStyle name="ปกติ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3"/>
  <sheetViews>
    <sheetView tabSelected="1" workbookViewId="0">
      <selection activeCell="A3" sqref="A3:R3"/>
    </sheetView>
  </sheetViews>
  <sheetFormatPr defaultRowHeight="21"/>
  <cols>
    <col min="1" max="1" width="3.625" style="39" customWidth="1"/>
    <col min="2" max="2" width="54.25" style="12" customWidth="1"/>
    <col min="3" max="3" width="7" style="39" customWidth="1"/>
    <col min="4" max="4" width="9" style="12"/>
    <col min="5" max="5" width="5.75" style="12" customWidth="1"/>
    <col min="6" max="6" width="10.375" style="12" customWidth="1"/>
    <col min="7" max="7" width="10.5" style="39" customWidth="1"/>
    <col min="8" max="8" width="8" style="12" customWidth="1"/>
    <col min="9" max="9" width="8.375" style="12" customWidth="1"/>
    <col min="10" max="10" width="7.625" style="12" customWidth="1"/>
    <col min="11" max="12" width="7.625" style="39" customWidth="1"/>
    <col min="13" max="13" width="8.375" style="39" customWidth="1"/>
    <col min="14" max="14" width="9" style="71"/>
    <col min="15" max="15" width="8.5" style="13" customWidth="1"/>
    <col min="16" max="16" width="6.25" style="13" customWidth="1"/>
    <col min="17" max="17" width="8" style="13" customWidth="1"/>
    <col min="18" max="18" width="6.125" style="13" customWidth="1"/>
    <col min="19" max="19" width="9" style="12"/>
    <col min="20" max="20" width="10" style="12" customWidth="1"/>
    <col min="21" max="16384" width="9" style="12"/>
  </cols>
  <sheetData>
    <row r="1" spans="1:22">
      <c r="O1" s="13" t="s">
        <v>98</v>
      </c>
      <c r="Q1" s="13" t="s">
        <v>99</v>
      </c>
    </row>
    <row r="2" spans="1:22">
      <c r="A2" s="92" t="s">
        <v>107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2">
      <c r="A3" s="92" t="s">
        <v>119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2">
      <c r="A4" s="92" t="s">
        <v>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2">
      <c r="A5" s="14"/>
      <c r="B5" s="93" t="s">
        <v>1</v>
      </c>
      <c r="C5" s="96" t="s">
        <v>2</v>
      </c>
      <c r="D5" s="96"/>
      <c r="E5" s="96" t="s">
        <v>3</v>
      </c>
      <c r="F5" s="96"/>
      <c r="G5" s="96"/>
      <c r="H5" s="15"/>
      <c r="I5" s="15"/>
      <c r="J5" s="15"/>
      <c r="K5" s="14" t="s">
        <v>4</v>
      </c>
      <c r="L5" s="14" t="s">
        <v>4</v>
      </c>
      <c r="M5" s="14" t="s">
        <v>4</v>
      </c>
      <c r="N5" s="97" t="s">
        <v>5</v>
      </c>
      <c r="O5" s="98"/>
      <c r="P5" s="98"/>
      <c r="Q5" s="98"/>
      <c r="R5" s="99"/>
    </row>
    <row r="6" spans="1:22">
      <c r="A6" s="16" t="s">
        <v>6</v>
      </c>
      <c r="B6" s="94"/>
      <c r="C6" s="14"/>
      <c r="D6" s="15"/>
      <c r="E6" s="15"/>
      <c r="F6" s="15"/>
      <c r="G6" s="14"/>
      <c r="H6" s="16" t="s">
        <v>7</v>
      </c>
      <c r="I6" s="16" t="s">
        <v>8</v>
      </c>
      <c r="J6" s="16" t="s">
        <v>9</v>
      </c>
      <c r="K6" s="16" t="s">
        <v>10</v>
      </c>
      <c r="L6" s="16" t="s">
        <v>10</v>
      </c>
      <c r="M6" s="16" t="s">
        <v>10</v>
      </c>
      <c r="N6" s="90" t="s">
        <v>11</v>
      </c>
      <c r="O6" s="100" t="s">
        <v>117</v>
      </c>
      <c r="P6" s="101"/>
      <c r="Q6" s="102" t="s">
        <v>12</v>
      </c>
      <c r="R6" s="102"/>
    </row>
    <row r="7" spans="1:22">
      <c r="A7" s="16"/>
      <c r="B7" s="94"/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7</v>
      </c>
      <c r="J7" s="16" t="s">
        <v>19</v>
      </c>
      <c r="K7" s="16" t="s">
        <v>20</v>
      </c>
      <c r="L7" s="16" t="s">
        <v>21</v>
      </c>
      <c r="M7" s="16" t="s">
        <v>22</v>
      </c>
      <c r="N7" s="17" t="s">
        <v>23</v>
      </c>
      <c r="O7" s="18" t="s">
        <v>24</v>
      </c>
      <c r="P7" s="18" t="s">
        <v>25</v>
      </c>
      <c r="Q7" s="18" t="s">
        <v>24</v>
      </c>
      <c r="R7" s="18" t="s">
        <v>25</v>
      </c>
    </row>
    <row r="8" spans="1:22">
      <c r="A8" s="16"/>
      <c r="B8" s="94"/>
      <c r="C8" s="16"/>
      <c r="D8" s="16"/>
      <c r="E8" s="16"/>
      <c r="F8" s="16"/>
      <c r="G8" s="16"/>
      <c r="H8" s="16"/>
      <c r="I8" s="16"/>
      <c r="J8" s="16"/>
      <c r="K8" s="16"/>
      <c r="L8" s="16"/>
      <c r="M8" s="16" t="s">
        <v>26</v>
      </c>
      <c r="N8" s="19" t="s">
        <v>27</v>
      </c>
      <c r="O8" s="20"/>
      <c r="P8" s="20"/>
      <c r="Q8" s="20"/>
      <c r="R8" s="20"/>
    </row>
    <row r="9" spans="1:22">
      <c r="A9" s="16"/>
      <c r="B9" s="94"/>
      <c r="C9" s="16"/>
      <c r="D9" s="16"/>
      <c r="E9" s="16"/>
      <c r="F9" s="16"/>
      <c r="G9" s="16"/>
      <c r="H9" s="16"/>
      <c r="I9" s="16"/>
      <c r="J9" s="16"/>
      <c r="K9" s="16"/>
      <c r="L9" s="16"/>
      <c r="M9" s="16" t="s">
        <v>28</v>
      </c>
      <c r="N9" s="19"/>
      <c r="O9" s="20"/>
      <c r="P9" s="20"/>
      <c r="Q9" s="20"/>
      <c r="R9" s="20"/>
    </row>
    <row r="10" spans="1:22">
      <c r="A10" s="21"/>
      <c r="B10" s="95"/>
      <c r="C10" s="21"/>
      <c r="D10" s="22"/>
      <c r="E10" s="22"/>
      <c r="F10" s="22"/>
      <c r="G10" s="21"/>
      <c r="H10" s="22"/>
      <c r="I10" s="22"/>
      <c r="J10" s="22"/>
      <c r="K10" s="21" t="s">
        <v>29</v>
      </c>
      <c r="L10" s="21" t="s">
        <v>29</v>
      </c>
      <c r="M10" s="21" t="s">
        <v>29</v>
      </c>
      <c r="N10" s="21" t="s">
        <v>30</v>
      </c>
      <c r="O10" s="23" t="s">
        <v>18</v>
      </c>
      <c r="P10" s="23"/>
      <c r="Q10" s="23" t="s">
        <v>18</v>
      </c>
      <c r="R10" s="23"/>
    </row>
    <row r="11" spans="1:22">
      <c r="A11" s="24"/>
      <c r="B11" s="25" t="s">
        <v>31</v>
      </c>
      <c r="C11" s="24"/>
      <c r="D11" s="26"/>
      <c r="E11" s="26"/>
      <c r="F11" s="26"/>
      <c r="G11" s="24"/>
      <c r="H11" s="26"/>
      <c r="I11" s="26"/>
      <c r="J11" s="26"/>
      <c r="K11" s="24"/>
      <c r="L11" s="24"/>
      <c r="M11" s="24"/>
      <c r="N11" s="67"/>
      <c r="O11" s="27"/>
      <c r="P11" s="27"/>
      <c r="Q11" s="27"/>
      <c r="R11" s="27"/>
    </row>
    <row r="12" spans="1:22">
      <c r="A12" s="1"/>
      <c r="B12" s="28" t="s">
        <v>32</v>
      </c>
      <c r="C12" s="1"/>
      <c r="D12" s="11"/>
      <c r="E12" s="11"/>
      <c r="F12" s="11"/>
      <c r="G12" s="1"/>
      <c r="H12" s="11"/>
      <c r="I12" s="1"/>
      <c r="J12" s="11"/>
      <c r="K12" s="1"/>
      <c r="L12" s="1"/>
      <c r="M12" s="1"/>
      <c r="N12" s="72"/>
      <c r="O12" s="62"/>
      <c r="P12" s="62"/>
      <c r="Q12" s="62"/>
      <c r="R12" s="62"/>
    </row>
    <row r="13" spans="1:22">
      <c r="A13" s="3">
        <v>1</v>
      </c>
      <c r="B13" s="9" t="s">
        <v>33</v>
      </c>
      <c r="C13" s="3">
        <v>70</v>
      </c>
      <c r="D13" s="3" t="s">
        <v>34</v>
      </c>
      <c r="E13" s="9"/>
      <c r="F13" s="3" t="s">
        <v>79</v>
      </c>
      <c r="G13" s="3" t="s">
        <v>61</v>
      </c>
      <c r="H13" s="29">
        <v>167500</v>
      </c>
      <c r="I13" s="3" t="s">
        <v>35</v>
      </c>
      <c r="J13" s="9"/>
      <c r="K13" s="3">
        <v>1</v>
      </c>
      <c r="L13" s="3">
        <v>4</v>
      </c>
      <c r="M13" s="3">
        <v>4</v>
      </c>
      <c r="N13" s="81">
        <v>100</v>
      </c>
      <c r="O13" s="38">
        <v>0</v>
      </c>
      <c r="P13" s="45">
        <f>O13*100/H13</f>
        <v>0</v>
      </c>
      <c r="Q13" s="38">
        <v>167500</v>
      </c>
      <c r="R13" s="38">
        <f>Q13*100/H13</f>
        <v>100</v>
      </c>
      <c r="T13" s="41"/>
      <c r="V13" s="41"/>
    </row>
    <row r="14" spans="1:22">
      <c r="A14" s="8"/>
      <c r="B14" s="6" t="s">
        <v>36</v>
      </c>
      <c r="C14" s="30"/>
      <c r="D14" s="8"/>
      <c r="E14" s="6"/>
      <c r="F14" s="8"/>
      <c r="G14" s="8"/>
      <c r="H14" s="6"/>
      <c r="I14" s="6"/>
      <c r="J14" s="6"/>
      <c r="K14" s="8"/>
      <c r="L14" s="8"/>
      <c r="M14" s="8"/>
      <c r="N14" s="73"/>
      <c r="O14" s="7"/>
      <c r="P14" s="7"/>
      <c r="Q14" s="7"/>
      <c r="R14" s="7"/>
    </row>
    <row r="15" spans="1:22">
      <c r="A15" s="10">
        <v>2</v>
      </c>
      <c r="B15" s="9" t="s">
        <v>39</v>
      </c>
      <c r="C15" s="3">
        <v>3</v>
      </c>
      <c r="D15" s="3" t="s">
        <v>40</v>
      </c>
      <c r="E15" s="9"/>
      <c r="F15" s="3" t="s">
        <v>45</v>
      </c>
      <c r="G15" s="3" t="s">
        <v>54</v>
      </c>
      <c r="H15" s="29">
        <v>106200</v>
      </c>
      <c r="I15" s="3" t="s">
        <v>35</v>
      </c>
      <c r="J15" s="9"/>
      <c r="K15" s="3">
        <v>1</v>
      </c>
      <c r="L15" s="3">
        <v>4</v>
      </c>
      <c r="M15" s="3">
        <v>4</v>
      </c>
      <c r="N15" s="81">
        <v>100</v>
      </c>
      <c r="O15" s="82">
        <v>0</v>
      </c>
      <c r="P15" s="45">
        <f>O15*100/H15</f>
        <v>0</v>
      </c>
      <c r="Q15" s="82">
        <v>106200</v>
      </c>
      <c r="R15" s="38">
        <f>Q15*100/H15</f>
        <v>100</v>
      </c>
    </row>
    <row r="16" spans="1:22">
      <c r="A16" s="10"/>
      <c r="B16" s="9"/>
      <c r="C16" s="3"/>
      <c r="D16" s="3" t="s">
        <v>41</v>
      </c>
      <c r="E16" s="9"/>
      <c r="F16" s="3" t="s">
        <v>74</v>
      </c>
      <c r="G16" s="3" t="s">
        <v>58</v>
      </c>
      <c r="H16" s="9"/>
      <c r="I16" s="9"/>
      <c r="J16" s="9"/>
      <c r="K16" s="3"/>
      <c r="L16" s="3"/>
      <c r="M16" s="3"/>
      <c r="N16" s="65"/>
      <c r="O16" s="5"/>
      <c r="P16" s="5"/>
      <c r="Q16" s="5"/>
      <c r="R16" s="5"/>
    </row>
    <row r="17" spans="1:18">
      <c r="A17" s="10"/>
      <c r="B17" s="33"/>
      <c r="C17" s="10"/>
      <c r="D17" s="10"/>
      <c r="E17" s="33"/>
      <c r="F17" s="10" t="s">
        <v>94</v>
      </c>
      <c r="G17" s="10" t="s">
        <v>58</v>
      </c>
      <c r="H17" s="33"/>
      <c r="I17" s="33"/>
      <c r="J17" s="33"/>
      <c r="K17" s="10"/>
      <c r="L17" s="10"/>
      <c r="M17" s="10"/>
      <c r="N17" s="74"/>
      <c r="O17" s="4"/>
      <c r="P17" s="4"/>
      <c r="Q17" s="4"/>
      <c r="R17" s="4"/>
    </row>
    <row r="18" spans="1:18">
      <c r="A18" s="10"/>
      <c r="B18" s="33"/>
      <c r="C18" s="10">
        <v>60</v>
      </c>
      <c r="D18" s="10" t="s">
        <v>34</v>
      </c>
      <c r="E18" s="33"/>
      <c r="F18" s="10"/>
      <c r="G18" s="10"/>
      <c r="H18" s="34"/>
      <c r="I18" s="33"/>
      <c r="J18" s="33"/>
      <c r="K18" s="10"/>
      <c r="L18" s="10"/>
      <c r="M18" s="10"/>
      <c r="N18" s="74">
        <v>103.33</v>
      </c>
      <c r="O18" s="4"/>
      <c r="P18" s="4"/>
      <c r="Q18" s="4"/>
      <c r="R18" s="4"/>
    </row>
    <row r="19" spans="1:18">
      <c r="A19" s="8"/>
      <c r="B19" s="6" t="s">
        <v>42</v>
      </c>
      <c r="C19" s="6"/>
      <c r="D19" s="6"/>
      <c r="E19" s="6"/>
      <c r="F19" s="6"/>
      <c r="G19" s="8"/>
      <c r="H19" s="6"/>
      <c r="I19" s="6"/>
      <c r="J19" s="6"/>
      <c r="K19" s="8"/>
      <c r="L19" s="8"/>
      <c r="M19" s="8"/>
      <c r="N19" s="75"/>
      <c r="O19" s="7"/>
      <c r="P19" s="7"/>
      <c r="Q19" s="7"/>
      <c r="R19" s="7"/>
    </row>
    <row r="20" spans="1:18">
      <c r="A20" s="16">
        <v>3</v>
      </c>
      <c r="B20" s="9" t="s">
        <v>47</v>
      </c>
      <c r="C20" s="68">
        <v>528</v>
      </c>
      <c r="D20" s="3" t="s">
        <v>38</v>
      </c>
      <c r="E20" s="9"/>
      <c r="F20" s="3" t="s">
        <v>48</v>
      </c>
      <c r="G20" s="3" t="s">
        <v>49</v>
      </c>
      <c r="H20" s="29">
        <v>410000</v>
      </c>
      <c r="I20" s="3" t="s">
        <v>35</v>
      </c>
      <c r="J20" s="9"/>
      <c r="K20" s="3">
        <v>1</v>
      </c>
      <c r="L20" s="3">
        <v>4</v>
      </c>
      <c r="M20" s="3">
        <v>4</v>
      </c>
      <c r="N20" s="81">
        <v>50</v>
      </c>
      <c r="O20" s="38">
        <v>0</v>
      </c>
      <c r="P20" s="45">
        <f>O20*100/H20</f>
        <v>0</v>
      </c>
      <c r="Q20" s="38">
        <v>410000</v>
      </c>
      <c r="R20" s="38">
        <f>Q20*100/H20</f>
        <v>100</v>
      </c>
    </row>
    <row r="21" spans="1:18">
      <c r="A21" s="10"/>
      <c r="B21" s="9"/>
      <c r="C21" s="3">
        <v>46</v>
      </c>
      <c r="D21" s="3" t="s">
        <v>34</v>
      </c>
      <c r="E21" s="9"/>
      <c r="F21" s="9"/>
      <c r="G21" s="3"/>
      <c r="H21" s="9"/>
      <c r="I21" s="9"/>
      <c r="J21" s="9"/>
      <c r="K21" s="3"/>
      <c r="L21" s="3"/>
      <c r="M21" s="3"/>
      <c r="N21" s="65"/>
      <c r="O21" s="5"/>
      <c r="P21" s="5"/>
      <c r="Q21" s="5"/>
      <c r="R21" s="5"/>
    </row>
    <row r="22" spans="1:18">
      <c r="A22" s="8"/>
      <c r="B22" s="6" t="s">
        <v>50</v>
      </c>
      <c r="C22" s="8"/>
      <c r="D22" s="8"/>
      <c r="E22" s="6"/>
      <c r="F22" s="6"/>
      <c r="G22" s="8"/>
      <c r="H22" s="6"/>
      <c r="I22" s="6"/>
      <c r="J22" s="6"/>
      <c r="K22" s="8"/>
      <c r="L22" s="8"/>
      <c r="M22" s="8"/>
      <c r="N22" s="75"/>
      <c r="O22" s="7"/>
      <c r="P22" s="7"/>
      <c r="Q22" s="7"/>
      <c r="R22" s="7"/>
    </row>
    <row r="23" spans="1:18">
      <c r="A23" s="16">
        <v>4</v>
      </c>
      <c r="B23" s="9" t="s">
        <v>37</v>
      </c>
      <c r="C23" s="3">
        <v>64</v>
      </c>
      <c r="D23" s="3" t="s">
        <v>34</v>
      </c>
      <c r="E23" s="9"/>
      <c r="F23" s="3" t="s">
        <v>48</v>
      </c>
      <c r="G23" s="3" t="s">
        <v>49</v>
      </c>
      <c r="H23" s="31">
        <v>178677</v>
      </c>
      <c r="I23" s="3" t="s">
        <v>35</v>
      </c>
      <c r="J23" s="9"/>
      <c r="K23" s="3">
        <v>1</v>
      </c>
      <c r="L23" s="3">
        <v>4</v>
      </c>
      <c r="M23" s="3">
        <v>4</v>
      </c>
      <c r="N23" s="83">
        <v>46.88</v>
      </c>
      <c r="O23" s="38">
        <v>0</v>
      </c>
      <c r="P23" s="45">
        <v>0</v>
      </c>
      <c r="Q23" s="38">
        <v>178677</v>
      </c>
      <c r="R23" s="38">
        <f>Q23*100/H23</f>
        <v>100</v>
      </c>
    </row>
    <row r="24" spans="1:18">
      <c r="A24" s="10"/>
      <c r="B24" s="9"/>
      <c r="C24" s="3">
        <v>321</v>
      </c>
      <c r="D24" s="3" t="s">
        <v>38</v>
      </c>
      <c r="E24" s="9"/>
      <c r="F24" s="9"/>
      <c r="G24" s="3"/>
      <c r="H24" s="31"/>
      <c r="I24" s="3"/>
      <c r="J24" s="9"/>
      <c r="K24" s="3"/>
      <c r="L24" s="3"/>
      <c r="M24" s="3"/>
      <c r="N24" s="65">
        <v>53.58</v>
      </c>
      <c r="O24" s="5"/>
      <c r="P24" s="5"/>
      <c r="Q24" s="5"/>
      <c r="R24" s="5"/>
    </row>
    <row r="25" spans="1:18">
      <c r="A25" s="8"/>
      <c r="B25" s="6" t="s">
        <v>100</v>
      </c>
      <c r="C25" s="8"/>
      <c r="D25" s="8"/>
      <c r="E25" s="6"/>
      <c r="F25" s="6"/>
      <c r="G25" s="8"/>
      <c r="H25" s="32"/>
      <c r="I25" s="8"/>
      <c r="J25" s="6"/>
      <c r="K25" s="8"/>
      <c r="L25" s="8"/>
      <c r="M25" s="8"/>
      <c r="N25" s="75"/>
      <c r="O25" s="7"/>
      <c r="P25" s="7"/>
      <c r="Q25" s="7"/>
      <c r="R25" s="7"/>
    </row>
    <row r="26" spans="1:18">
      <c r="A26" s="16">
        <v>5</v>
      </c>
      <c r="B26" s="9" t="s">
        <v>43</v>
      </c>
      <c r="C26" s="3">
        <v>1</v>
      </c>
      <c r="D26" s="3" t="s">
        <v>44</v>
      </c>
      <c r="E26" s="3"/>
      <c r="F26" s="3" t="s">
        <v>46</v>
      </c>
      <c r="G26" s="31" t="s">
        <v>54</v>
      </c>
      <c r="H26" s="29">
        <v>26000</v>
      </c>
      <c r="I26" s="3" t="s">
        <v>35</v>
      </c>
      <c r="J26" s="9"/>
      <c r="K26" s="3">
        <v>1</v>
      </c>
      <c r="L26" s="3">
        <v>4</v>
      </c>
      <c r="M26" s="3">
        <v>4</v>
      </c>
      <c r="N26" s="81">
        <v>100</v>
      </c>
      <c r="O26" s="38">
        <v>0</v>
      </c>
      <c r="P26" s="45">
        <f>O26*100/H26</f>
        <v>0</v>
      </c>
      <c r="Q26" s="38">
        <v>26000</v>
      </c>
      <c r="R26" s="38">
        <f>Q26*100/H26</f>
        <v>100</v>
      </c>
    </row>
    <row r="27" spans="1:18">
      <c r="A27" s="10"/>
      <c r="B27" s="9"/>
      <c r="C27" s="3"/>
      <c r="D27" s="3"/>
      <c r="E27" s="3"/>
      <c r="F27" s="3"/>
      <c r="G27" s="31"/>
      <c r="H27" s="9"/>
      <c r="I27" s="9"/>
      <c r="J27" s="9"/>
      <c r="K27" s="3"/>
      <c r="L27" s="3"/>
      <c r="M27" s="3"/>
      <c r="N27" s="65"/>
      <c r="O27" s="5"/>
      <c r="P27" s="5"/>
      <c r="Q27" s="5"/>
      <c r="R27" s="5"/>
    </row>
    <row r="28" spans="1:18">
      <c r="A28" s="10"/>
      <c r="B28" s="9" t="s">
        <v>97</v>
      </c>
      <c r="C28" s="3">
        <v>50</v>
      </c>
      <c r="D28" s="3" t="s">
        <v>34</v>
      </c>
      <c r="E28" s="10"/>
      <c r="F28" s="33"/>
      <c r="G28" s="40"/>
      <c r="H28" s="34">
        <v>61100</v>
      </c>
      <c r="I28" s="33"/>
      <c r="J28" s="33"/>
      <c r="K28" s="3">
        <v>1</v>
      </c>
      <c r="L28" s="3">
        <v>4</v>
      </c>
      <c r="M28" s="3">
        <v>4</v>
      </c>
      <c r="N28" s="81">
        <v>100</v>
      </c>
      <c r="O28" s="82">
        <v>0</v>
      </c>
      <c r="P28" s="45">
        <f>O28*100/H28</f>
        <v>0</v>
      </c>
      <c r="Q28" s="82">
        <v>61100</v>
      </c>
      <c r="R28" s="38">
        <f>Q28*100/H28</f>
        <v>100</v>
      </c>
    </row>
    <row r="29" spans="1:18">
      <c r="A29" s="10"/>
      <c r="B29" s="33"/>
      <c r="D29" s="10"/>
      <c r="E29" s="10"/>
      <c r="F29" s="33"/>
      <c r="G29" s="40"/>
      <c r="H29" s="33"/>
      <c r="I29" s="33"/>
      <c r="J29" s="33"/>
      <c r="K29" s="10"/>
      <c r="L29" s="10"/>
      <c r="M29" s="10"/>
      <c r="N29" s="74"/>
      <c r="O29" s="4"/>
      <c r="P29" s="4"/>
      <c r="Q29" s="4"/>
      <c r="R29" s="4"/>
    </row>
    <row r="30" spans="1:18">
      <c r="A30" s="8"/>
      <c r="B30" s="6" t="s">
        <v>112</v>
      </c>
      <c r="C30" s="8"/>
      <c r="D30" s="8"/>
      <c r="E30" s="6"/>
      <c r="F30" s="6"/>
      <c r="G30" s="8"/>
      <c r="H30" s="6"/>
      <c r="I30" s="6"/>
      <c r="J30" s="6"/>
      <c r="K30" s="8"/>
      <c r="L30" s="8"/>
      <c r="M30" s="8"/>
      <c r="N30" s="75"/>
      <c r="O30" s="7"/>
      <c r="P30" s="7"/>
      <c r="Q30" s="7"/>
      <c r="R30" s="7"/>
    </row>
    <row r="31" spans="1:18">
      <c r="A31" s="16">
        <v>6</v>
      </c>
      <c r="B31" s="33" t="s">
        <v>101</v>
      </c>
      <c r="C31" s="51">
        <v>300</v>
      </c>
      <c r="D31" s="10" t="s">
        <v>38</v>
      </c>
      <c r="E31" s="33"/>
      <c r="F31" s="10" t="s">
        <v>95</v>
      </c>
      <c r="G31" s="10" t="s">
        <v>56</v>
      </c>
      <c r="H31" s="34">
        <v>171000</v>
      </c>
      <c r="I31" s="10" t="s">
        <v>35</v>
      </c>
      <c r="J31" s="33"/>
      <c r="K31" s="3">
        <v>1</v>
      </c>
      <c r="L31" s="3">
        <v>4</v>
      </c>
      <c r="M31" s="3">
        <v>4</v>
      </c>
      <c r="N31" s="84">
        <v>100</v>
      </c>
      <c r="O31" s="82">
        <v>0</v>
      </c>
      <c r="P31" s="45">
        <f>O31*100/H31</f>
        <v>0</v>
      </c>
      <c r="Q31" s="82">
        <v>171000</v>
      </c>
      <c r="R31" s="38">
        <f>Q31*100/H31</f>
        <v>100</v>
      </c>
    </row>
    <row r="32" spans="1:18">
      <c r="A32" s="3"/>
      <c r="B32" s="9"/>
      <c r="C32" s="51"/>
      <c r="D32" s="10"/>
      <c r="E32" s="33"/>
      <c r="F32" s="10" t="s">
        <v>79</v>
      </c>
      <c r="G32" s="10" t="s">
        <v>61</v>
      </c>
      <c r="H32" s="33"/>
      <c r="I32" s="33"/>
      <c r="J32" s="33"/>
      <c r="K32" s="10"/>
      <c r="L32" s="10"/>
      <c r="M32" s="10"/>
      <c r="N32" s="76"/>
      <c r="O32" s="4"/>
      <c r="P32" s="4"/>
      <c r="Q32" s="4"/>
      <c r="R32" s="4"/>
    </row>
    <row r="33" spans="1:22">
      <c r="A33" s="8"/>
      <c r="B33" s="54" t="s">
        <v>102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5"/>
      <c r="O33" s="6"/>
      <c r="P33" s="6"/>
      <c r="Q33" s="6"/>
      <c r="R33" s="6"/>
      <c r="T33" s="41"/>
      <c r="V33" s="41"/>
    </row>
    <row r="34" spans="1:2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77"/>
      <c r="O34" s="60"/>
      <c r="P34" s="60"/>
      <c r="Q34" s="60"/>
      <c r="R34" s="60"/>
      <c r="T34" s="41"/>
      <c r="V34" s="41"/>
    </row>
    <row r="35" spans="1:22">
      <c r="A35" s="5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78"/>
      <c r="O35" s="35"/>
      <c r="P35" s="35"/>
      <c r="Q35" s="35"/>
      <c r="R35" s="35"/>
      <c r="T35" s="41"/>
      <c r="V35" s="41"/>
    </row>
    <row r="36" spans="1:22">
      <c r="A36" s="24"/>
      <c r="B36" s="26" t="s">
        <v>51</v>
      </c>
      <c r="C36" s="24"/>
      <c r="D36" s="24"/>
      <c r="E36" s="26"/>
      <c r="F36" s="26"/>
      <c r="G36" s="24"/>
      <c r="H36" s="26"/>
      <c r="I36" s="26"/>
      <c r="J36" s="26"/>
      <c r="K36" s="24"/>
      <c r="L36" s="24"/>
      <c r="M36" s="24"/>
      <c r="N36" s="67"/>
      <c r="O36" s="27"/>
      <c r="P36" s="27"/>
      <c r="Q36" s="27"/>
      <c r="R36" s="27"/>
      <c r="T36" s="41"/>
      <c r="V36" s="41"/>
    </row>
    <row r="37" spans="1:22">
      <c r="A37" s="3"/>
      <c r="B37" s="25" t="s">
        <v>52</v>
      </c>
      <c r="C37" s="3"/>
      <c r="D37" s="3"/>
      <c r="E37" s="9"/>
      <c r="F37" s="9"/>
      <c r="G37" s="3"/>
      <c r="H37" s="9"/>
      <c r="I37" s="9"/>
      <c r="J37" s="9"/>
      <c r="K37" s="3"/>
      <c r="L37" s="3"/>
      <c r="M37" s="3"/>
      <c r="N37" s="65"/>
      <c r="O37" s="5"/>
      <c r="P37" s="5"/>
      <c r="Q37" s="5"/>
      <c r="R37" s="5"/>
      <c r="T37" s="41"/>
      <c r="V37" s="41"/>
    </row>
    <row r="38" spans="1:22">
      <c r="A38" s="3">
        <v>7</v>
      </c>
      <c r="B38" s="9" t="s">
        <v>53</v>
      </c>
      <c r="C38" s="3">
        <v>100</v>
      </c>
      <c r="D38" s="3" t="s">
        <v>34</v>
      </c>
      <c r="E38" s="9"/>
      <c r="F38" s="9"/>
      <c r="G38" s="3" t="s">
        <v>54</v>
      </c>
      <c r="H38" s="29">
        <v>425500</v>
      </c>
      <c r="I38" s="3" t="s">
        <v>35</v>
      </c>
      <c r="J38" s="9"/>
      <c r="K38" s="3">
        <v>1</v>
      </c>
      <c r="L38" s="3">
        <v>4</v>
      </c>
      <c r="M38" s="3">
        <v>4</v>
      </c>
      <c r="N38" s="83">
        <v>144</v>
      </c>
      <c r="O38" s="38">
        <v>15275</v>
      </c>
      <c r="P38" s="45">
        <f>O38*100/H38</f>
        <v>3.589894242068155</v>
      </c>
      <c r="Q38" s="38">
        <v>425500</v>
      </c>
      <c r="R38" s="38">
        <f>Q38*100/H38</f>
        <v>100</v>
      </c>
      <c r="S38" s="12">
        <v>144</v>
      </c>
      <c r="T38" s="41">
        <f>S38*100/C38</f>
        <v>144</v>
      </c>
      <c r="V38" s="41"/>
    </row>
    <row r="39" spans="1:22">
      <c r="A39" s="3"/>
      <c r="B39" s="9"/>
      <c r="C39" s="69">
        <v>600</v>
      </c>
      <c r="D39" s="3" t="s">
        <v>38</v>
      </c>
      <c r="E39" s="9"/>
      <c r="F39" s="9"/>
      <c r="G39" s="3" t="s">
        <v>55</v>
      </c>
      <c r="H39" s="9"/>
      <c r="I39" s="9"/>
      <c r="J39" s="9"/>
      <c r="K39" s="3"/>
      <c r="L39" s="3"/>
      <c r="M39" s="3"/>
      <c r="N39" s="83">
        <v>118.5</v>
      </c>
      <c r="O39" s="5"/>
      <c r="P39" s="5"/>
      <c r="Q39" s="5"/>
      <c r="R39" s="5"/>
      <c r="S39" s="12">
        <v>711</v>
      </c>
      <c r="T39" s="12">
        <f>S39*100/C39</f>
        <v>118.5</v>
      </c>
      <c r="V39" s="41"/>
    </row>
    <row r="40" spans="1:22">
      <c r="A40" s="3"/>
      <c r="B40" s="9"/>
      <c r="C40" s="3"/>
      <c r="D40" s="3"/>
      <c r="E40" s="9"/>
      <c r="F40" s="9"/>
      <c r="G40" s="3" t="s">
        <v>56</v>
      </c>
      <c r="H40" s="9"/>
      <c r="I40" s="9"/>
      <c r="J40" s="9"/>
      <c r="K40" s="3"/>
      <c r="L40" s="3"/>
      <c r="M40" s="3"/>
      <c r="N40" s="65"/>
      <c r="O40" s="5"/>
      <c r="P40" s="5"/>
      <c r="Q40" s="5"/>
      <c r="R40" s="5"/>
      <c r="T40" s="41"/>
      <c r="V40" s="41"/>
    </row>
    <row r="41" spans="1:22">
      <c r="A41" s="3"/>
      <c r="B41" s="9"/>
      <c r="C41" s="3"/>
      <c r="D41" s="3"/>
      <c r="E41" s="9"/>
      <c r="F41" s="9"/>
      <c r="G41" s="3" t="s">
        <v>57</v>
      </c>
      <c r="H41" s="9"/>
      <c r="I41" s="9"/>
      <c r="J41" s="9"/>
      <c r="K41" s="3"/>
      <c r="L41" s="3"/>
      <c r="M41" s="3"/>
      <c r="N41" s="65"/>
      <c r="O41" s="5"/>
      <c r="P41" s="5"/>
      <c r="Q41" s="5"/>
      <c r="R41" s="5"/>
      <c r="T41" s="41"/>
      <c r="V41" s="41"/>
    </row>
    <row r="42" spans="1:22">
      <c r="A42" s="3"/>
      <c r="B42" s="9"/>
      <c r="C42" s="3"/>
      <c r="D42" s="3"/>
      <c r="E42" s="9"/>
      <c r="F42" s="9"/>
      <c r="G42" s="3" t="s">
        <v>49</v>
      </c>
      <c r="H42" s="9"/>
      <c r="I42" s="9"/>
      <c r="J42" s="9"/>
      <c r="K42" s="3"/>
      <c r="L42" s="3"/>
      <c r="M42" s="3"/>
      <c r="N42" s="65"/>
      <c r="O42" s="5"/>
      <c r="P42" s="5"/>
      <c r="Q42" s="5"/>
      <c r="R42" s="5"/>
      <c r="T42" s="41"/>
      <c r="V42" s="41"/>
    </row>
    <row r="43" spans="1:22">
      <c r="A43" s="8"/>
      <c r="B43" s="6" t="s">
        <v>64</v>
      </c>
      <c r="C43" s="8"/>
      <c r="D43" s="8"/>
      <c r="E43" s="6"/>
      <c r="F43" s="6"/>
      <c r="G43" s="8" t="s">
        <v>58</v>
      </c>
      <c r="H43" s="6"/>
      <c r="I43" s="6"/>
      <c r="J43" s="6"/>
      <c r="K43" s="8"/>
      <c r="L43" s="8"/>
      <c r="M43" s="8"/>
      <c r="N43" s="75"/>
      <c r="O43" s="7"/>
      <c r="P43" s="7"/>
      <c r="Q43" s="7"/>
      <c r="R43" s="7"/>
      <c r="T43" s="41"/>
      <c r="V43" s="41"/>
    </row>
    <row r="44" spans="1:22">
      <c r="A44" s="1">
        <v>8</v>
      </c>
      <c r="B44" s="11" t="s">
        <v>59</v>
      </c>
      <c r="C44" s="57">
        <v>450</v>
      </c>
      <c r="D44" s="1" t="s">
        <v>34</v>
      </c>
      <c r="E44" s="11"/>
      <c r="F44" s="11"/>
      <c r="G44" s="1" t="s">
        <v>58</v>
      </c>
      <c r="H44" s="11"/>
      <c r="I44" s="11"/>
      <c r="J44" s="11"/>
      <c r="K44" s="1">
        <v>1</v>
      </c>
      <c r="L44" s="1">
        <v>4</v>
      </c>
      <c r="M44" s="1">
        <v>4</v>
      </c>
      <c r="N44" s="85">
        <v>129.56</v>
      </c>
      <c r="O44" s="2"/>
      <c r="P44" s="45"/>
      <c r="Q44" s="2"/>
      <c r="R44" s="45"/>
      <c r="S44" s="12">
        <v>583</v>
      </c>
      <c r="T44" s="12">
        <f>S44*100/C44</f>
        <v>129.55555555555554</v>
      </c>
      <c r="V44" s="41"/>
    </row>
    <row r="45" spans="1:22">
      <c r="A45" s="3"/>
      <c r="B45" s="9" t="s">
        <v>60</v>
      </c>
      <c r="C45" s="31">
        <v>2500</v>
      </c>
      <c r="D45" s="3" t="s">
        <v>38</v>
      </c>
      <c r="E45" s="9"/>
      <c r="F45" s="9"/>
      <c r="G45" s="3" t="s">
        <v>54</v>
      </c>
      <c r="H45" s="9"/>
      <c r="I45" s="9"/>
      <c r="J45" s="9"/>
      <c r="K45" s="3"/>
      <c r="L45" s="3"/>
      <c r="M45" s="3"/>
      <c r="N45" s="66">
        <v>224.64</v>
      </c>
      <c r="O45" s="5"/>
      <c r="P45" s="5"/>
      <c r="Q45" s="5"/>
      <c r="R45" s="5"/>
      <c r="S45" s="91">
        <v>5616</v>
      </c>
      <c r="T45" s="12">
        <f>S45*100/C45</f>
        <v>224.64</v>
      </c>
      <c r="V45" s="41"/>
    </row>
    <row r="46" spans="1:22">
      <c r="A46" s="3"/>
      <c r="B46" s="9"/>
      <c r="C46" s="3"/>
      <c r="D46" s="3"/>
      <c r="E46" s="9"/>
      <c r="F46" s="9"/>
      <c r="G46" s="3" t="s">
        <v>56</v>
      </c>
      <c r="H46" s="9"/>
      <c r="I46" s="9"/>
      <c r="J46" s="9"/>
      <c r="K46" s="3"/>
      <c r="L46" s="3"/>
      <c r="M46" s="3"/>
      <c r="N46" s="65"/>
      <c r="O46" s="5"/>
      <c r="P46" s="5"/>
      <c r="Q46" s="5"/>
      <c r="R46" s="5"/>
      <c r="T46" s="41"/>
      <c r="V46" s="41"/>
    </row>
    <row r="47" spans="1:22">
      <c r="A47" s="3"/>
      <c r="B47" s="9"/>
      <c r="C47" s="3"/>
      <c r="D47" s="3"/>
      <c r="E47" s="9"/>
      <c r="F47" s="9"/>
      <c r="G47" s="3" t="s">
        <v>55</v>
      </c>
      <c r="H47" s="9"/>
      <c r="I47" s="9"/>
      <c r="J47" s="9"/>
      <c r="K47" s="3"/>
      <c r="L47" s="3"/>
      <c r="M47" s="3"/>
      <c r="N47" s="65"/>
      <c r="O47" s="5"/>
      <c r="P47" s="5"/>
      <c r="Q47" s="5"/>
      <c r="R47" s="5"/>
      <c r="T47" s="41"/>
      <c r="V47" s="41"/>
    </row>
    <row r="48" spans="1:22">
      <c r="A48" s="3"/>
      <c r="B48" s="9"/>
      <c r="C48" s="3"/>
      <c r="D48" s="3"/>
      <c r="E48" s="9"/>
      <c r="F48" s="9"/>
      <c r="G48" s="3" t="s">
        <v>61</v>
      </c>
      <c r="H48" s="9"/>
      <c r="I48" s="9"/>
      <c r="J48" s="9"/>
      <c r="K48" s="3"/>
      <c r="L48" s="3"/>
      <c r="M48" s="3"/>
      <c r="N48" s="65"/>
      <c r="O48" s="5"/>
      <c r="P48" s="5"/>
      <c r="Q48" s="5"/>
      <c r="R48" s="5"/>
      <c r="T48" s="41"/>
      <c r="V48" s="41"/>
    </row>
    <row r="49" spans="1:22">
      <c r="A49" s="3"/>
      <c r="B49" s="9"/>
      <c r="C49" s="3"/>
      <c r="D49" s="3"/>
      <c r="E49" s="9"/>
      <c r="F49" s="9"/>
      <c r="G49" s="3" t="s">
        <v>62</v>
      </c>
      <c r="H49" s="9"/>
      <c r="I49" s="9"/>
      <c r="J49" s="9"/>
      <c r="K49" s="3"/>
      <c r="L49" s="3"/>
      <c r="M49" s="3"/>
      <c r="N49" s="65"/>
      <c r="O49" s="5"/>
      <c r="P49" s="5"/>
      <c r="Q49" s="5"/>
      <c r="R49" s="5"/>
      <c r="T49" s="41"/>
      <c r="V49" s="41"/>
    </row>
    <row r="50" spans="1:22">
      <c r="A50" s="8"/>
      <c r="B50" s="6" t="s">
        <v>64</v>
      </c>
      <c r="C50" s="8"/>
      <c r="D50" s="8"/>
      <c r="E50" s="6"/>
      <c r="F50" s="6"/>
      <c r="G50" s="8" t="s">
        <v>63</v>
      </c>
      <c r="H50" s="6"/>
      <c r="I50" s="6"/>
      <c r="J50" s="6"/>
      <c r="K50" s="8"/>
      <c r="L50" s="8"/>
      <c r="M50" s="8"/>
      <c r="N50" s="75"/>
      <c r="O50" s="7"/>
      <c r="P50" s="7"/>
      <c r="Q50" s="7"/>
      <c r="R50" s="7"/>
      <c r="T50" s="41"/>
      <c r="V50" s="41"/>
    </row>
    <row r="51" spans="1:22">
      <c r="A51" s="10">
        <v>9</v>
      </c>
      <c r="B51" s="33" t="s">
        <v>111</v>
      </c>
      <c r="C51" s="10">
        <v>556</v>
      </c>
      <c r="D51" s="10" t="s">
        <v>34</v>
      </c>
      <c r="E51" s="33"/>
      <c r="F51" s="33"/>
      <c r="G51" s="10" t="s">
        <v>55</v>
      </c>
      <c r="H51" s="34">
        <v>19460</v>
      </c>
      <c r="I51" s="10" t="s">
        <v>35</v>
      </c>
      <c r="J51" s="33"/>
      <c r="K51" s="1">
        <v>1</v>
      </c>
      <c r="L51" s="1">
        <v>4</v>
      </c>
      <c r="M51" s="1">
        <v>4</v>
      </c>
      <c r="N51" s="74">
        <v>100</v>
      </c>
      <c r="O51" s="82">
        <v>19460</v>
      </c>
      <c r="P51" s="38">
        <f>O51*100/H51</f>
        <v>100</v>
      </c>
      <c r="Q51" s="82">
        <v>19460</v>
      </c>
      <c r="R51" s="38">
        <f>Q51*100/H51</f>
        <v>100</v>
      </c>
      <c r="T51" s="41"/>
      <c r="V51" s="41"/>
    </row>
    <row r="52" spans="1:22">
      <c r="A52" s="10"/>
      <c r="B52" s="33"/>
      <c r="C52" s="10"/>
      <c r="D52" s="10"/>
      <c r="E52" s="33"/>
      <c r="F52" s="33"/>
      <c r="G52" s="10"/>
      <c r="H52" s="33"/>
      <c r="I52" s="33"/>
      <c r="J52" s="33"/>
      <c r="K52" s="10"/>
      <c r="L52" s="10"/>
      <c r="M52" s="10"/>
      <c r="N52" s="74"/>
      <c r="O52" s="4"/>
      <c r="P52" s="4"/>
      <c r="Q52" s="4"/>
      <c r="R52" s="4"/>
      <c r="T52" s="41"/>
      <c r="V52" s="41"/>
    </row>
    <row r="53" spans="1:22">
      <c r="A53" s="8"/>
      <c r="B53" s="6" t="s">
        <v>64</v>
      </c>
      <c r="C53" s="8"/>
      <c r="D53" s="8"/>
      <c r="E53" s="6"/>
      <c r="F53" s="6"/>
      <c r="G53" s="8"/>
      <c r="H53" s="6"/>
      <c r="I53" s="6"/>
      <c r="J53" s="6"/>
      <c r="K53" s="8"/>
      <c r="L53" s="8"/>
      <c r="M53" s="8"/>
      <c r="N53" s="75"/>
      <c r="O53" s="7"/>
      <c r="P53" s="7"/>
      <c r="Q53" s="7"/>
      <c r="R53" s="7"/>
      <c r="T53" s="41"/>
      <c r="V53" s="41"/>
    </row>
    <row r="54" spans="1:22">
      <c r="A54" s="3">
        <v>10</v>
      </c>
      <c r="B54" s="9" t="s">
        <v>65</v>
      </c>
      <c r="C54" s="31">
        <v>3273</v>
      </c>
      <c r="D54" s="3" t="s">
        <v>34</v>
      </c>
      <c r="E54" s="9"/>
      <c r="F54" s="9"/>
      <c r="G54" s="3" t="s">
        <v>61</v>
      </c>
      <c r="H54" s="29">
        <v>167433</v>
      </c>
      <c r="I54" s="3" t="s">
        <v>35</v>
      </c>
      <c r="J54" s="9"/>
      <c r="K54" s="3">
        <v>1</v>
      </c>
      <c r="L54" s="3">
        <v>4</v>
      </c>
      <c r="M54" s="3">
        <v>4</v>
      </c>
      <c r="N54" s="65">
        <v>100</v>
      </c>
      <c r="O54" s="86">
        <v>8149</v>
      </c>
      <c r="P54" s="46">
        <f>O54*100/H54</f>
        <v>4.867021435439848</v>
      </c>
      <c r="Q54" s="86">
        <v>167433</v>
      </c>
      <c r="R54" s="50">
        <f>Q54*100/H54</f>
        <v>100</v>
      </c>
      <c r="T54" s="41"/>
      <c r="V54" s="41"/>
    </row>
    <row r="55" spans="1:22">
      <c r="A55" s="3"/>
      <c r="B55" s="9"/>
      <c r="C55" s="31">
        <v>4561</v>
      </c>
      <c r="D55" s="3" t="s">
        <v>66</v>
      </c>
      <c r="E55" s="9"/>
      <c r="F55" s="9"/>
      <c r="G55" s="3"/>
      <c r="H55" s="9"/>
      <c r="I55" s="9"/>
      <c r="J55" s="9"/>
      <c r="K55" s="3"/>
      <c r="L55" s="3"/>
      <c r="M55" s="3"/>
      <c r="N55" s="66"/>
      <c r="O55" s="2"/>
      <c r="P55" s="2"/>
      <c r="Q55" s="2"/>
      <c r="R55" s="2"/>
      <c r="T55" s="41"/>
      <c r="V55" s="41"/>
    </row>
    <row r="56" spans="1:22">
      <c r="A56" s="3"/>
      <c r="B56" s="9"/>
      <c r="C56" s="31">
        <v>55811</v>
      </c>
      <c r="D56" s="3" t="s">
        <v>38</v>
      </c>
      <c r="E56" s="9"/>
      <c r="F56" s="9"/>
      <c r="G56" s="3"/>
      <c r="H56" s="9"/>
      <c r="I56" s="9"/>
      <c r="J56" s="9"/>
      <c r="K56" s="3"/>
      <c r="L56" s="3"/>
      <c r="M56" s="3"/>
      <c r="N56" s="66"/>
      <c r="O56" s="5"/>
      <c r="P56" s="5"/>
      <c r="Q56" s="5"/>
      <c r="R56" s="5"/>
      <c r="T56" s="41"/>
      <c r="V56" s="41"/>
    </row>
    <row r="57" spans="1:22">
      <c r="A57" s="8"/>
      <c r="B57" s="6" t="s">
        <v>67</v>
      </c>
      <c r="C57" s="8"/>
      <c r="D57" s="8"/>
      <c r="E57" s="6"/>
      <c r="F57" s="6"/>
      <c r="G57" s="8"/>
      <c r="H57" s="6"/>
      <c r="I57" s="6"/>
      <c r="J57" s="6"/>
      <c r="K57" s="8"/>
      <c r="L57" s="8"/>
      <c r="M57" s="8"/>
      <c r="N57" s="75"/>
      <c r="O57" s="7"/>
      <c r="P57" s="7"/>
      <c r="Q57" s="7"/>
      <c r="R57" s="7"/>
      <c r="T57" s="41"/>
      <c r="V57" s="41"/>
    </row>
    <row r="58" spans="1:22">
      <c r="A58" s="24"/>
      <c r="B58" s="61" t="s">
        <v>103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67"/>
      <c r="O58" s="26"/>
      <c r="P58" s="26"/>
      <c r="Q58" s="26"/>
      <c r="R58" s="26"/>
    </row>
    <row r="59" spans="1:22">
      <c r="A59" s="1">
        <v>11</v>
      </c>
      <c r="B59" s="9" t="s">
        <v>68</v>
      </c>
      <c r="C59" s="3">
        <v>22</v>
      </c>
      <c r="D59" s="3" t="s">
        <v>34</v>
      </c>
      <c r="E59" s="9"/>
      <c r="F59" s="33" t="s">
        <v>109</v>
      </c>
      <c r="G59" s="10" t="s">
        <v>61</v>
      </c>
      <c r="H59" s="29">
        <v>24220</v>
      </c>
      <c r="I59" s="3" t="s">
        <v>35</v>
      </c>
      <c r="J59" s="9"/>
      <c r="K59" s="3">
        <v>1</v>
      </c>
      <c r="L59" s="3">
        <v>4</v>
      </c>
      <c r="M59" s="3">
        <v>4</v>
      </c>
      <c r="N59" s="65">
        <v>110</v>
      </c>
      <c r="O59" s="38">
        <v>0</v>
      </c>
      <c r="P59" s="45">
        <v>0</v>
      </c>
      <c r="Q59" s="38">
        <v>24220</v>
      </c>
      <c r="R59" s="38">
        <f>Q59*100/H59</f>
        <v>100</v>
      </c>
      <c r="T59" s="41"/>
      <c r="V59" s="41"/>
    </row>
    <row r="60" spans="1:22">
      <c r="A60" s="3"/>
      <c r="B60" s="9"/>
      <c r="C60" s="3"/>
      <c r="D60" s="3"/>
      <c r="E60" s="33"/>
      <c r="F60" s="33" t="s">
        <v>45</v>
      </c>
      <c r="G60" s="10" t="s">
        <v>54</v>
      </c>
      <c r="H60" s="34"/>
      <c r="I60" s="10"/>
      <c r="J60" s="70"/>
      <c r="K60" s="10"/>
      <c r="L60" s="10"/>
      <c r="M60" s="10"/>
      <c r="N60" s="74"/>
      <c r="O60" s="4"/>
      <c r="P60" s="4"/>
      <c r="Q60" s="4"/>
      <c r="R60" s="4"/>
    </row>
    <row r="61" spans="1:22">
      <c r="A61" s="10"/>
      <c r="B61" s="9"/>
      <c r="C61" s="37"/>
      <c r="D61" s="10"/>
      <c r="E61" s="33"/>
      <c r="F61" s="33" t="s">
        <v>74</v>
      </c>
      <c r="G61" s="10" t="s">
        <v>58</v>
      </c>
      <c r="H61" s="34"/>
      <c r="I61" s="10"/>
      <c r="J61" s="33"/>
      <c r="K61" s="10"/>
      <c r="L61" s="10"/>
      <c r="M61" s="10"/>
      <c r="N61" s="74"/>
      <c r="O61" s="4"/>
      <c r="P61" s="4"/>
      <c r="Q61" s="4"/>
      <c r="R61" s="4"/>
    </row>
    <row r="62" spans="1:22">
      <c r="A62" s="10"/>
      <c r="B62" s="9"/>
      <c r="C62" s="37"/>
      <c r="D62" s="10"/>
      <c r="E62" s="33"/>
      <c r="F62" s="33" t="s">
        <v>48</v>
      </c>
      <c r="G62" s="10" t="s">
        <v>49</v>
      </c>
      <c r="H62" s="34"/>
      <c r="I62" s="10"/>
      <c r="J62" s="33"/>
      <c r="K62" s="10"/>
      <c r="L62" s="10"/>
      <c r="M62" s="10"/>
      <c r="N62" s="74"/>
      <c r="O62" s="4"/>
      <c r="P62" s="4"/>
      <c r="Q62" s="4"/>
      <c r="R62" s="4"/>
    </row>
    <row r="63" spans="1:22">
      <c r="A63" s="10"/>
      <c r="B63" s="9"/>
      <c r="C63" s="37"/>
      <c r="D63" s="10"/>
      <c r="E63" s="33"/>
      <c r="F63" s="33" t="s">
        <v>95</v>
      </c>
      <c r="G63" s="10" t="s">
        <v>56</v>
      </c>
      <c r="H63" s="34"/>
      <c r="I63" s="10"/>
      <c r="J63" s="33"/>
      <c r="K63" s="10"/>
      <c r="L63" s="10"/>
      <c r="M63" s="10"/>
      <c r="N63" s="74"/>
      <c r="O63" s="4"/>
      <c r="P63" s="4"/>
      <c r="Q63" s="4"/>
      <c r="R63" s="4"/>
    </row>
    <row r="64" spans="1:22">
      <c r="A64" s="8"/>
      <c r="B64" s="6" t="s">
        <v>69</v>
      </c>
      <c r="C64" s="55"/>
      <c r="D64" s="8"/>
      <c r="E64" s="6"/>
      <c r="F64" s="6" t="s">
        <v>110</v>
      </c>
      <c r="G64" s="8" t="s">
        <v>61</v>
      </c>
      <c r="H64" s="56"/>
      <c r="I64" s="8"/>
      <c r="J64" s="6"/>
      <c r="K64" s="8"/>
      <c r="L64" s="8"/>
      <c r="M64" s="8"/>
      <c r="N64" s="75"/>
      <c r="O64" s="7"/>
      <c r="P64" s="7"/>
      <c r="Q64" s="7"/>
      <c r="R64" s="7"/>
    </row>
    <row r="65" spans="1:20">
      <c r="A65" s="24">
        <v>12</v>
      </c>
      <c r="B65" s="26" t="s">
        <v>70</v>
      </c>
      <c r="C65" s="24">
        <v>40</v>
      </c>
      <c r="D65" s="24" t="s">
        <v>34</v>
      </c>
      <c r="E65" s="26"/>
      <c r="F65" s="26" t="s">
        <v>45</v>
      </c>
      <c r="G65" s="24" t="s">
        <v>54</v>
      </c>
      <c r="H65" s="43">
        <v>66880</v>
      </c>
      <c r="I65" s="24" t="s">
        <v>35</v>
      </c>
      <c r="J65" s="26"/>
      <c r="K65" s="24">
        <v>1</v>
      </c>
      <c r="L65" s="24">
        <v>4</v>
      </c>
      <c r="M65" s="24">
        <v>4</v>
      </c>
      <c r="N65" s="67">
        <v>110</v>
      </c>
      <c r="O65" s="50">
        <v>0</v>
      </c>
      <c r="P65" s="45">
        <f>O65*100/H65</f>
        <v>0</v>
      </c>
      <c r="Q65" s="50">
        <v>66880</v>
      </c>
      <c r="R65" s="38">
        <f>Q65*100/H65</f>
        <v>100</v>
      </c>
    </row>
    <row r="66" spans="1:20">
      <c r="A66" s="8"/>
      <c r="B66" s="6" t="s">
        <v>71</v>
      </c>
      <c r="C66" s="8"/>
      <c r="D66" s="8"/>
      <c r="E66" s="6"/>
      <c r="F66" s="6"/>
      <c r="G66" s="8"/>
      <c r="H66" s="6"/>
      <c r="I66" s="6"/>
      <c r="J66" s="6"/>
      <c r="K66" s="8"/>
      <c r="L66" s="8"/>
      <c r="M66" s="8"/>
      <c r="N66" s="75"/>
      <c r="O66" s="7"/>
      <c r="P66" s="7"/>
      <c r="Q66" s="7"/>
      <c r="R66" s="7"/>
    </row>
    <row r="67" spans="1:20">
      <c r="A67" s="16">
        <v>13</v>
      </c>
      <c r="B67" s="26" t="s">
        <v>72</v>
      </c>
      <c r="C67" s="3">
        <v>30</v>
      </c>
      <c r="D67" s="3" t="s">
        <v>34</v>
      </c>
      <c r="E67" s="9"/>
      <c r="F67" s="9" t="s">
        <v>48</v>
      </c>
      <c r="G67" s="3" t="s">
        <v>49</v>
      </c>
      <c r="H67" s="29">
        <v>39100</v>
      </c>
      <c r="I67" s="3" t="s">
        <v>35</v>
      </c>
      <c r="J67" s="9"/>
      <c r="K67" s="3">
        <v>1</v>
      </c>
      <c r="L67" s="3">
        <v>4</v>
      </c>
      <c r="M67" s="3">
        <v>4</v>
      </c>
      <c r="N67" s="65">
        <v>100</v>
      </c>
      <c r="O67" s="38">
        <v>0</v>
      </c>
      <c r="P67" s="45">
        <f>O67*100/H67</f>
        <v>0</v>
      </c>
      <c r="Q67" s="38">
        <v>39100</v>
      </c>
      <c r="R67" s="38">
        <f>Q67*100/H67</f>
        <v>100</v>
      </c>
    </row>
    <row r="68" spans="1:20">
      <c r="A68" s="8"/>
      <c r="B68" s="6" t="s">
        <v>73</v>
      </c>
      <c r="C68" s="8"/>
      <c r="D68" s="8"/>
      <c r="E68" s="6"/>
      <c r="F68" s="6"/>
      <c r="G68" s="8"/>
      <c r="H68" s="6"/>
      <c r="I68" s="8"/>
      <c r="J68" s="6"/>
      <c r="K68" s="8"/>
      <c r="L68" s="8"/>
      <c r="M68" s="8"/>
      <c r="N68" s="75"/>
      <c r="O68" s="7"/>
      <c r="P68" s="7"/>
      <c r="Q68" s="7"/>
      <c r="R68" s="7"/>
    </row>
    <row r="69" spans="1:20">
      <c r="A69" s="3"/>
      <c r="B69" s="9" t="s">
        <v>104</v>
      </c>
      <c r="C69" s="3"/>
      <c r="D69" s="3"/>
      <c r="E69" s="9"/>
      <c r="F69" s="9"/>
      <c r="G69" s="3"/>
      <c r="H69" s="29"/>
      <c r="I69" s="3"/>
      <c r="J69" s="9"/>
      <c r="K69" s="3"/>
      <c r="L69" s="3"/>
      <c r="M69" s="3"/>
      <c r="N69" s="65"/>
      <c r="O69" s="5"/>
      <c r="P69" s="5"/>
      <c r="Q69" s="5"/>
      <c r="R69" s="5"/>
    </row>
    <row r="70" spans="1:20">
      <c r="A70" s="3">
        <v>14</v>
      </c>
      <c r="B70" s="9" t="s">
        <v>106</v>
      </c>
      <c r="C70" s="3">
        <v>17</v>
      </c>
      <c r="D70" s="3" t="s">
        <v>34</v>
      </c>
      <c r="E70" s="3">
        <v>7</v>
      </c>
      <c r="F70" s="9" t="s">
        <v>95</v>
      </c>
      <c r="G70" s="3" t="s">
        <v>56</v>
      </c>
      <c r="H70" s="29">
        <v>26200</v>
      </c>
      <c r="I70" s="3" t="s">
        <v>35</v>
      </c>
      <c r="J70" s="9"/>
      <c r="K70" s="3">
        <v>1</v>
      </c>
      <c r="L70" s="3">
        <v>4</v>
      </c>
      <c r="M70" s="3">
        <v>4</v>
      </c>
      <c r="N70" s="65">
        <v>100</v>
      </c>
      <c r="O70" s="38">
        <v>0</v>
      </c>
      <c r="P70" s="45">
        <f>O70*100/H70</f>
        <v>0</v>
      </c>
      <c r="Q70" s="38">
        <v>26200</v>
      </c>
      <c r="R70" s="38">
        <f>Q70*100/H70</f>
        <v>100</v>
      </c>
    </row>
    <row r="71" spans="1:20">
      <c r="A71" s="3"/>
      <c r="B71" s="9" t="s">
        <v>75</v>
      </c>
      <c r="C71" s="3"/>
      <c r="D71" s="3"/>
      <c r="E71" s="9"/>
      <c r="F71" s="9"/>
      <c r="G71" s="3"/>
      <c r="H71" s="29"/>
      <c r="I71" s="3"/>
      <c r="J71" s="9"/>
      <c r="K71" s="3"/>
      <c r="L71" s="3"/>
      <c r="M71" s="3"/>
      <c r="N71" s="65"/>
      <c r="O71" s="5"/>
      <c r="P71" s="5"/>
      <c r="Q71" s="5"/>
      <c r="R71" s="5"/>
    </row>
    <row r="72" spans="1:20">
      <c r="A72" s="8"/>
      <c r="B72" s="6"/>
      <c r="C72" s="8"/>
      <c r="D72" s="8"/>
      <c r="E72" s="6"/>
      <c r="F72" s="6"/>
      <c r="G72" s="8"/>
      <c r="H72" s="56"/>
      <c r="I72" s="8"/>
      <c r="J72" s="6"/>
      <c r="K72" s="8"/>
      <c r="L72" s="8"/>
      <c r="M72" s="8"/>
      <c r="N72" s="75"/>
      <c r="O72" s="7"/>
      <c r="P72" s="7"/>
      <c r="Q72" s="7"/>
      <c r="R72" s="7"/>
    </row>
    <row r="73" spans="1:20">
      <c r="A73" s="1">
        <v>15</v>
      </c>
      <c r="B73" s="11" t="s">
        <v>105</v>
      </c>
      <c r="C73" s="1">
        <v>1</v>
      </c>
      <c r="D73" s="1" t="s">
        <v>90</v>
      </c>
      <c r="E73" s="11"/>
      <c r="F73" s="11" t="s">
        <v>91</v>
      </c>
      <c r="G73" s="1" t="s">
        <v>57</v>
      </c>
      <c r="H73" s="42">
        <v>55000</v>
      </c>
      <c r="I73" s="1" t="s">
        <v>35</v>
      </c>
      <c r="J73" s="11"/>
      <c r="K73" s="1">
        <v>1</v>
      </c>
      <c r="L73" s="1">
        <v>4</v>
      </c>
      <c r="M73" s="1">
        <v>4</v>
      </c>
      <c r="N73" s="87">
        <v>100</v>
      </c>
      <c r="O73" s="63">
        <v>0</v>
      </c>
      <c r="P73" s="46">
        <f>O73*100/H73</f>
        <v>0</v>
      </c>
      <c r="Q73" s="63">
        <v>55000</v>
      </c>
      <c r="R73" s="38">
        <v>100</v>
      </c>
    </row>
    <row r="74" spans="1:20">
      <c r="A74" s="3"/>
      <c r="B74" s="9" t="s">
        <v>92</v>
      </c>
      <c r="C74" s="3">
        <v>29</v>
      </c>
      <c r="D74" s="3" t="s">
        <v>34</v>
      </c>
      <c r="E74" s="9"/>
      <c r="F74" s="9"/>
      <c r="G74" s="3"/>
      <c r="H74" s="29"/>
      <c r="I74" s="3"/>
      <c r="J74" s="9"/>
      <c r="K74" s="3"/>
      <c r="L74" s="3"/>
      <c r="M74" s="3"/>
      <c r="N74" s="65"/>
      <c r="O74" s="5"/>
      <c r="P74" s="5"/>
      <c r="Q74" s="5"/>
      <c r="R74" s="5"/>
    </row>
    <row r="75" spans="1:20">
      <c r="A75" s="10"/>
      <c r="B75" s="33"/>
      <c r="C75" s="64" t="s">
        <v>116</v>
      </c>
      <c r="D75" s="10" t="s">
        <v>114</v>
      </c>
      <c r="E75" s="33"/>
      <c r="F75" s="33"/>
      <c r="G75" s="10"/>
      <c r="H75" s="34"/>
      <c r="I75" s="10"/>
      <c r="J75" s="33"/>
      <c r="K75" s="10"/>
      <c r="L75" s="10"/>
      <c r="M75" s="10"/>
      <c r="N75" s="74"/>
      <c r="O75" s="4"/>
      <c r="P75" s="4"/>
      <c r="Q75" s="4"/>
      <c r="R75" s="4"/>
    </row>
    <row r="76" spans="1:20">
      <c r="A76" s="8"/>
      <c r="B76" s="6"/>
      <c r="C76" s="8" t="s">
        <v>115</v>
      </c>
      <c r="D76" s="8" t="s">
        <v>38</v>
      </c>
      <c r="E76" s="6"/>
      <c r="F76" s="6"/>
      <c r="G76" s="8"/>
      <c r="H76" s="56"/>
      <c r="I76" s="8"/>
      <c r="J76" s="6"/>
      <c r="K76" s="8"/>
      <c r="L76" s="8"/>
      <c r="M76" s="8"/>
      <c r="N76" s="75"/>
      <c r="O76" s="7"/>
      <c r="P76" s="7"/>
      <c r="Q76" s="7"/>
      <c r="R76" s="7"/>
    </row>
    <row r="77" spans="1:20">
      <c r="A77" s="16">
        <v>16</v>
      </c>
      <c r="B77" s="11" t="s">
        <v>86</v>
      </c>
      <c r="C77" s="1">
        <v>4</v>
      </c>
      <c r="D77" s="1" t="s">
        <v>87</v>
      </c>
      <c r="E77" s="11"/>
      <c r="F77" s="11"/>
      <c r="G77" s="1"/>
      <c r="H77" s="42">
        <v>13000</v>
      </c>
      <c r="I77" s="1" t="s">
        <v>35</v>
      </c>
      <c r="J77" s="11"/>
      <c r="K77" s="1">
        <v>1</v>
      </c>
      <c r="L77" s="1">
        <v>4</v>
      </c>
      <c r="M77" s="1">
        <v>4</v>
      </c>
      <c r="N77" s="88">
        <v>100</v>
      </c>
      <c r="O77" s="63">
        <v>0</v>
      </c>
      <c r="P77" s="46">
        <v>0</v>
      </c>
      <c r="Q77" s="63">
        <v>13000</v>
      </c>
      <c r="R77" s="50">
        <f>Q77*100/H77</f>
        <v>100</v>
      </c>
      <c r="S77" s="12">
        <v>1</v>
      </c>
      <c r="T77" s="12">
        <f>S77*100/C77</f>
        <v>25</v>
      </c>
    </row>
    <row r="78" spans="1:20">
      <c r="A78" s="10"/>
      <c r="B78" s="9" t="s">
        <v>88</v>
      </c>
      <c r="C78" s="3"/>
      <c r="D78" s="3"/>
      <c r="E78" s="9"/>
      <c r="F78" s="9"/>
      <c r="G78" s="3"/>
      <c r="H78" s="9"/>
      <c r="I78" s="3"/>
      <c r="J78" s="9"/>
      <c r="K78" s="3"/>
      <c r="L78" s="3"/>
      <c r="M78" s="3"/>
      <c r="N78" s="65"/>
      <c r="O78" s="5"/>
      <c r="P78" s="5"/>
      <c r="Q78" s="5"/>
      <c r="R78" s="5"/>
    </row>
    <row r="79" spans="1:20">
      <c r="A79" s="8"/>
      <c r="B79" s="6" t="s">
        <v>89</v>
      </c>
      <c r="C79" s="8"/>
      <c r="D79" s="8"/>
      <c r="E79" s="6"/>
      <c r="F79" s="6"/>
      <c r="G79" s="8"/>
      <c r="H79" s="6"/>
      <c r="I79" s="8"/>
      <c r="J79" s="6"/>
      <c r="K79" s="8"/>
      <c r="L79" s="8"/>
      <c r="M79" s="8"/>
      <c r="N79" s="75"/>
      <c r="O79" s="7"/>
      <c r="P79" s="7"/>
      <c r="Q79" s="7"/>
      <c r="R79" s="7"/>
    </row>
    <row r="80" spans="1:20">
      <c r="A80" s="16">
        <v>17</v>
      </c>
      <c r="B80" s="11" t="s">
        <v>81</v>
      </c>
      <c r="C80" s="1">
        <v>6</v>
      </c>
      <c r="D80" s="1" t="s">
        <v>76</v>
      </c>
      <c r="E80" s="1">
        <v>5</v>
      </c>
      <c r="F80" s="11" t="s">
        <v>77</v>
      </c>
      <c r="G80" s="1" t="s">
        <v>55</v>
      </c>
      <c r="H80" s="42">
        <v>153000</v>
      </c>
      <c r="I80" s="1" t="s">
        <v>35</v>
      </c>
      <c r="J80" s="11"/>
      <c r="K80" s="1">
        <v>1</v>
      </c>
      <c r="L80" s="1">
        <v>4</v>
      </c>
      <c r="M80" s="1">
        <v>4</v>
      </c>
      <c r="N80" s="88">
        <v>100</v>
      </c>
      <c r="O80" s="63">
        <v>1356</v>
      </c>
      <c r="P80" s="46">
        <f>O80*100/H80</f>
        <v>0.88627450980392153</v>
      </c>
      <c r="Q80" s="63">
        <v>153000</v>
      </c>
      <c r="R80" s="50">
        <v>100</v>
      </c>
      <c r="S80" s="12">
        <v>6</v>
      </c>
      <c r="T80" s="12">
        <f>S80*100/C80</f>
        <v>100</v>
      </c>
    </row>
    <row r="81" spans="1:22">
      <c r="A81" s="10"/>
      <c r="B81" s="9"/>
      <c r="C81" s="3"/>
      <c r="D81" s="3"/>
      <c r="E81" s="3">
        <v>1</v>
      </c>
      <c r="F81" s="9" t="s">
        <v>77</v>
      </c>
      <c r="G81" s="3" t="s">
        <v>55</v>
      </c>
      <c r="H81" s="29"/>
      <c r="I81" s="3"/>
      <c r="J81" s="9"/>
      <c r="K81" s="3"/>
      <c r="L81" s="3"/>
      <c r="M81" s="3"/>
      <c r="N81" s="79"/>
      <c r="O81" s="38"/>
      <c r="P81" s="45"/>
      <c r="Q81" s="38"/>
      <c r="R81" s="5"/>
    </row>
    <row r="82" spans="1:22">
      <c r="A82" s="10"/>
      <c r="B82" s="9"/>
      <c r="C82" s="3"/>
      <c r="D82" s="3"/>
      <c r="E82" s="3">
        <v>10</v>
      </c>
      <c r="F82" s="9" t="s">
        <v>54</v>
      </c>
      <c r="G82" s="3" t="s">
        <v>54</v>
      </c>
      <c r="H82" s="29"/>
      <c r="I82" s="3"/>
      <c r="J82" s="9"/>
      <c r="K82" s="3"/>
      <c r="L82" s="3"/>
      <c r="M82" s="3"/>
      <c r="N82" s="79"/>
      <c r="O82" s="38"/>
      <c r="P82" s="45"/>
      <c r="Q82" s="38"/>
      <c r="R82" s="5"/>
    </row>
    <row r="83" spans="1:22">
      <c r="A83" s="10"/>
      <c r="B83" s="9"/>
      <c r="C83" s="3"/>
      <c r="D83" s="3"/>
      <c r="E83" s="3">
        <v>3</v>
      </c>
      <c r="F83" s="9" t="s">
        <v>82</v>
      </c>
      <c r="G83" s="3" t="s">
        <v>54</v>
      </c>
      <c r="H83" s="9"/>
      <c r="I83" s="9"/>
      <c r="J83" s="9"/>
      <c r="K83" s="3"/>
      <c r="L83" s="3"/>
      <c r="M83" s="3"/>
      <c r="N83" s="65"/>
      <c r="O83" s="5"/>
      <c r="P83" s="5"/>
      <c r="Q83" s="5"/>
      <c r="R83" s="5"/>
    </row>
    <row r="84" spans="1:22">
      <c r="A84" s="10"/>
      <c r="B84" s="9"/>
      <c r="C84" s="3"/>
      <c r="D84" s="3"/>
      <c r="E84" s="58">
        <v>8</v>
      </c>
      <c r="F84" s="9" t="s">
        <v>83</v>
      </c>
      <c r="G84" s="3" t="s">
        <v>54</v>
      </c>
      <c r="H84" s="9"/>
      <c r="I84" s="9"/>
      <c r="J84" s="9"/>
      <c r="K84" s="3"/>
      <c r="L84" s="3"/>
      <c r="M84" s="3"/>
      <c r="N84" s="65"/>
      <c r="O84" s="5"/>
      <c r="P84" s="5"/>
      <c r="Q84" s="5"/>
      <c r="R84" s="5"/>
    </row>
    <row r="85" spans="1:22">
      <c r="A85" s="10"/>
      <c r="B85" s="33" t="s">
        <v>89</v>
      </c>
      <c r="C85" s="3"/>
      <c r="D85" s="3"/>
      <c r="E85" s="3">
        <v>2</v>
      </c>
      <c r="F85" s="9" t="s">
        <v>46</v>
      </c>
      <c r="G85" s="3" t="s">
        <v>54</v>
      </c>
      <c r="H85" s="9"/>
      <c r="I85" s="9"/>
      <c r="J85" s="9"/>
      <c r="K85" s="3"/>
      <c r="L85" s="3"/>
      <c r="M85" s="3"/>
      <c r="N85" s="65"/>
      <c r="O85" s="5"/>
      <c r="P85" s="5"/>
      <c r="Q85" s="5"/>
      <c r="R85" s="5"/>
    </row>
    <row r="86" spans="1:22">
      <c r="A86" s="24">
        <v>18</v>
      </c>
      <c r="B86" s="26" t="s">
        <v>96</v>
      </c>
      <c r="C86" s="24">
        <v>4</v>
      </c>
      <c r="D86" s="24" t="s">
        <v>76</v>
      </c>
      <c r="E86" s="24">
        <v>4</v>
      </c>
      <c r="F86" s="26" t="s">
        <v>77</v>
      </c>
      <c r="G86" s="24" t="s">
        <v>55</v>
      </c>
      <c r="H86" s="43">
        <v>180000</v>
      </c>
      <c r="I86" s="24" t="s">
        <v>35</v>
      </c>
      <c r="J86" s="26"/>
      <c r="K86" s="24">
        <v>1</v>
      </c>
      <c r="L86" s="24">
        <v>4</v>
      </c>
      <c r="M86" s="24">
        <v>4</v>
      </c>
      <c r="N86" s="67">
        <v>100</v>
      </c>
      <c r="O86" s="50">
        <v>0</v>
      </c>
      <c r="P86" s="46">
        <v>0</v>
      </c>
      <c r="Q86" s="50">
        <v>180000</v>
      </c>
      <c r="R86" s="50">
        <f>Q86*100/H86</f>
        <v>100</v>
      </c>
      <c r="S86" s="12">
        <v>4</v>
      </c>
      <c r="T86" s="12">
        <f>S86*100/C86</f>
        <v>100</v>
      </c>
    </row>
    <row r="87" spans="1:22">
      <c r="A87" s="10"/>
      <c r="B87" s="9" t="s">
        <v>78</v>
      </c>
      <c r="C87" s="3"/>
      <c r="D87" s="3"/>
      <c r="E87" s="3">
        <v>9</v>
      </c>
      <c r="F87" s="9" t="s">
        <v>45</v>
      </c>
      <c r="G87" s="3" t="s">
        <v>54</v>
      </c>
      <c r="H87" s="9"/>
      <c r="I87" s="9"/>
      <c r="J87" s="9"/>
      <c r="K87" s="3"/>
      <c r="L87" s="3"/>
      <c r="M87" s="3"/>
      <c r="N87" s="65"/>
      <c r="O87" s="5"/>
      <c r="P87" s="5"/>
      <c r="Q87" s="5"/>
      <c r="R87" s="5"/>
    </row>
    <row r="88" spans="1:22">
      <c r="A88" s="10"/>
      <c r="B88" s="9"/>
      <c r="C88" s="3"/>
      <c r="D88" s="3"/>
      <c r="E88" s="3">
        <v>6</v>
      </c>
      <c r="F88" s="9" t="s">
        <v>79</v>
      </c>
      <c r="G88" s="3" t="s">
        <v>61</v>
      </c>
      <c r="H88" s="9"/>
      <c r="I88" s="9"/>
      <c r="J88" s="9"/>
      <c r="K88" s="3"/>
      <c r="L88" s="3"/>
      <c r="M88" s="3"/>
      <c r="N88" s="65"/>
      <c r="O88" s="5"/>
      <c r="P88" s="5"/>
      <c r="Q88" s="5"/>
      <c r="R88" s="5"/>
    </row>
    <row r="89" spans="1:22">
      <c r="A89" s="8"/>
      <c r="B89" s="33" t="s">
        <v>89</v>
      </c>
      <c r="C89" s="8"/>
      <c r="D89" s="8"/>
      <c r="E89" s="8">
        <v>11</v>
      </c>
      <c r="F89" s="6" t="s">
        <v>80</v>
      </c>
      <c r="G89" s="8" t="s">
        <v>61</v>
      </c>
      <c r="H89" s="6"/>
      <c r="I89" s="6"/>
      <c r="J89" s="6"/>
      <c r="K89" s="8"/>
      <c r="L89" s="8"/>
      <c r="M89" s="8"/>
      <c r="N89" s="75"/>
      <c r="O89" s="7"/>
      <c r="P89" s="7"/>
      <c r="Q89" s="7"/>
      <c r="R89" s="7"/>
    </row>
    <row r="90" spans="1:22">
      <c r="A90" s="16">
        <v>19</v>
      </c>
      <c r="B90" s="26" t="s">
        <v>84</v>
      </c>
      <c r="C90" s="36">
        <v>15000</v>
      </c>
      <c r="D90" s="24" t="s">
        <v>85</v>
      </c>
      <c r="E90" s="24">
        <v>2</v>
      </c>
      <c r="F90" s="26" t="s">
        <v>46</v>
      </c>
      <c r="G90" s="24" t="s">
        <v>54</v>
      </c>
      <c r="H90" s="43">
        <v>11600</v>
      </c>
      <c r="I90" s="24" t="s">
        <v>35</v>
      </c>
      <c r="J90" s="26"/>
      <c r="K90" s="24">
        <v>1</v>
      </c>
      <c r="L90" s="24">
        <v>4</v>
      </c>
      <c r="M90" s="24">
        <v>4</v>
      </c>
      <c r="N90" s="89">
        <v>100</v>
      </c>
      <c r="O90" s="50">
        <v>0</v>
      </c>
      <c r="P90" s="50">
        <f>O90*100/H90</f>
        <v>0</v>
      </c>
      <c r="Q90" s="50">
        <v>11600</v>
      </c>
      <c r="R90" s="50">
        <f>Q90*100/H90</f>
        <v>100</v>
      </c>
    </row>
    <row r="91" spans="1:22">
      <c r="A91" s="10"/>
      <c r="B91" s="33" t="s">
        <v>89</v>
      </c>
      <c r="C91" s="3"/>
      <c r="D91" s="3"/>
      <c r="E91" s="9"/>
      <c r="F91" s="9"/>
      <c r="G91" s="3"/>
      <c r="H91" s="29"/>
      <c r="I91" s="3"/>
      <c r="J91" s="9"/>
      <c r="K91" s="3"/>
      <c r="L91" s="3"/>
      <c r="M91" s="3"/>
      <c r="N91" s="65"/>
      <c r="O91" s="5"/>
      <c r="P91" s="5"/>
      <c r="Q91" s="5"/>
      <c r="R91" s="5"/>
    </row>
    <row r="92" spans="1:22">
      <c r="A92" s="8"/>
      <c r="B92" s="6"/>
      <c r="C92" s="8"/>
      <c r="D92" s="8"/>
      <c r="E92" s="6"/>
      <c r="F92" s="6"/>
      <c r="G92" s="8"/>
      <c r="H92" s="6"/>
      <c r="I92" s="6"/>
      <c r="J92" s="6"/>
      <c r="K92" s="8"/>
      <c r="L92" s="8"/>
      <c r="M92" s="8"/>
      <c r="N92" s="75"/>
      <c r="O92" s="7"/>
      <c r="P92" s="7"/>
      <c r="Q92" s="7"/>
      <c r="R92" s="7"/>
      <c r="T92" s="41"/>
      <c r="V92" s="41"/>
    </row>
    <row r="93" spans="1:22">
      <c r="A93" s="1"/>
      <c r="B93" s="28" t="s">
        <v>113</v>
      </c>
      <c r="C93" s="1"/>
      <c r="D93" s="1"/>
      <c r="E93" s="11"/>
      <c r="F93" s="11"/>
      <c r="G93" s="1"/>
      <c r="H93" s="47">
        <f>SUM(H11:H91)</f>
        <v>2301870</v>
      </c>
      <c r="I93" s="28"/>
      <c r="J93" s="28"/>
      <c r="K93" s="48"/>
      <c r="L93" s="48"/>
      <c r="M93" s="48"/>
      <c r="N93" s="80"/>
      <c r="O93" s="47">
        <f>SUM(O11:O91)</f>
        <v>44240</v>
      </c>
      <c r="P93" s="49">
        <f>O93*100/H93</f>
        <v>1.9219156598765352</v>
      </c>
      <c r="Q93" s="47">
        <f>SUM(Q11:Q91)</f>
        <v>2301870</v>
      </c>
      <c r="R93" s="49">
        <f>Q93*100/H93</f>
        <v>100</v>
      </c>
      <c r="T93" s="41"/>
      <c r="V93" s="41"/>
    </row>
    <row r="94" spans="1:22">
      <c r="A94" s="8"/>
      <c r="B94" s="6"/>
      <c r="C94" s="8"/>
      <c r="D94" s="8"/>
      <c r="E94" s="6"/>
      <c r="F94" s="6"/>
      <c r="G94" s="8"/>
      <c r="H94" s="6"/>
      <c r="I94" s="6"/>
      <c r="J94" s="6"/>
      <c r="K94" s="8"/>
      <c r="L94" s="8"/>
      <c r="M94" s="8"/>
      <c r="N94" s="75"/>
      <c r="O94" s="7"/>
      <c r="P94" s="7"/>
      <c r="Q94" s="7"/>
      <c r="R94" s="7"/>
    </row>
    <row r="95" spans="1:22">
      <c r="A95" s="52"/>
      <c r="B95" s="35"/>
      <c r="C95" s="52"/>
      <c r="D95" s="52"/>
      <c r="E95" s="35"/>
      <c r="F95" s="35"/>
      <c r="G95" s="52"/>
      <c r="H95" s="35"/>
      <c r="I95" s="35"/>
      <c r="J95" s="35"/>
      <c r="K95" s="52"/>
      <c r="L95" s="52"/>
      <c r="M95" s="52"/>
      <c r="N95" s="78"/>
      <c r="O95" s="44"/>
      <c r="P95" s="44"/>
      <c r="Q95" s="44"/>
      <c r="R95" s="44"/>
    </row>
    <row r="96" spans="1:22">
      <c r="M96" s="53" t="s">
        <v>108</v>
      </c>
      <c r="N96" s="78"/>
      <c r="O96" s="52"/>
      <c r="P96" s="52"/>
    </row>
    <row r="97" spans="11:18">
      <c r="M97" s="44" t="s">
        <v>118</v>
      </c>
      <c r="N97" s="78"/>
      <c r="O97" s="52"/>
      <c r="P97" s="52"/>
      <c r="Q97" s="44"/>
      <c r="R97" s="44"/>
    </row>
    <row r="98" spans="11:18">
      <c r="M98" s="44" t="s">
        <v>93</v>
      </c>
      <c r="N98" s="78"/>
      <c r="O98" s="52"/>
      <c r="P98" s="52"/>
      <c r="Q98" s="44"/>
      <c r="R98" s="44"/>
    </row>
    <row r="99" spans="11:18">
      <c r="O99" s="44"/>
      <c r="P99" s="44"/>
      <c r="Q99" s="44"/>
      <c r="R99" s="44"/>
    </row>
    <row r="100" spans="11:18">
      <c r="K100" s="52"/>
      <c r="L100" s="52"/>
      <c r="M100" s="52"/>
      <c r="N100" s="78"/>
      <c r="O100" s="44"/>
      <c r="P100" s="44"/>
      <c r="Q100" s="44"/>
      <c r="R100" s="44"/>
    </row>
    <row r="101" spans="11:18">
      <c r="K101" s="52"/>
      <c r="L101" s="52"/>
      <c r="M101" s="52"/>
      <c r="N101" s="78"/>
      <c r="O101" s="44"/>
      <c r="P101" s="44"/>
      <c r="Q101" s="44"/>
      <c r="R101" s="44"/>
    </row>
    <row r="102" spans="11:18">
      <c r="K102" s="52"/>
      <c r="L102" s="52"/>
      <c r="M102" s="52"/>
      <c r="N102" s="78"/>
      <c r="O102" s="44"/>
      <c r="P102" s="44"/>
      <c r="Q102" s="44"/>
      <c r="R102" s="44"/>
    </row>
    <row r="103" spans="11:18">
      <c r="K103" s="52"/>
      <c r="L103" s="52"/>
      <c r="M103" s="52"/>
      <c r="N103" s="78"/>
      <c r="O103" s="44"/>
      <c r="P103" s="44"/>
      <c r="Q103" s="44"/>
      <c r="R103" s="44"/>
    </row>
  </sheetData>
  <mergeCells count="9">
    <mergeCell ref="A2:R2"/>
    <mergeCell ref="A3:R3"/>
    <mergeCell ref="A4:R4"/>
    <mergeCell ref="B5:B10"/>
    <mergeCell ref="C5:D5"/>
    <mergeCell ref="E5:G5"/>
    <mergeCell ref="N5:R5"/>
    <mergeCell ref="O6:P6"/>
    <mergeCell ref="Q6:R6"/>
  </mergeCells>
  <pageMargins left="0.31496062992125984" right="0" top="0.55118110236220474" bottom="0.35433070866141736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ตผป. (2)</vt:lpstr>
      <vt:lpstr>'ตผป.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ALRO</cp:lastModifiedBy>
  <cp:lastPrinted>2019-09-23T05:25:16Z</cp:lastPrinted>
  <dcterms:created xsi:type="dcterms:W3CDTF">2017-12-15T04:17:44Z</dcterms:created>
  <dcterms:modified xsi:type="dcterms:W3CDTF">2020-05-05T08:30:10Z</dcterms:modified>
</cp:coreProperties>
</file>