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Sheet1!$A$1:$P$17</definedName>
    <definedName name="_xlnm.Print_Titles" localSheetId="0">Sheet1!$1:$6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6" i="1" l="1"/>
  <c r="O16" i="1"/>
  <c r="O13" i="1" s="1"/>
  <c r="N16" i="1"/>
  <c r="M16" i="1"/>
  <c r="L16" i="1"/>
  <c r="K16" i="1"/>
  <c r="K13" i="1" s="1"/>
  <c r="J16" i="1"/>
  <c r="I16" i="1"/>
  <c r="H16" i="1"/>
  <c r="G16" i="1"/>
  <c r="G13" i="1" s="1"/>
  <c r="F16" i="1"/>
  <c r="E16" i="1"/>
  <c r="B16" i="1"/>
  <c r="P14" i="1"/>
  <c r="P13" i="1" s="1"/>
  <c r="O14" i="1"/>
  <c r="N14" i="1"/>
  <c r="N13" i="1" s="1"/>
  <c r="M14" i="1"/>
  <c r="L14" i="1"/>
  <c r="L13" i="1" s="1"/>
  <c r="L8" i="1" s="1"/>
  <c r="K14" i="1"/>
  <c r="J14" i="1"/>
  <c r="J13" i="1" s="1"/>
  <c r="I14" i="1"/>
  <c r="I13" i="1" s="1"/>
  <c r="H14" i="1"/>
  <c r="H13" i="1" s="1"/>
  <c r="G14" i="1"/>
  <c r="F14" i="1"/>
  <c r="F13" i="1" s="1"/>
  <c r="E14" i="1"/>
  <c r="E13" i="1" s="1"/>
  <c r="B14" i="1"/>
  <c r="B13" i="1" s="1"/>
  <c r="P9" i="1"/>
  <c r="O9" i="1"/>
  <c r="N9" i="1"/>
  <c r="M9" i="1"/>
  <c r="L9" i="1"/>
  <c r="K9" i="1"/>
  <c r="J9" i="1"/>
  <c r="I9" i="1"/>
  <c r="H9" i="1"/>
  <c r="G9" i="1"/>
  <c r="F9" i="1"/>
  <c r="E9" i="1"/>
  <c r="B9" i="1"/>
  <c r="G8" i="1" l="1"/>
  <c r="K8" i="1"/>
  <c r="O8" i="1"/>
  <c r="J8" i="1"/>
  <c r="H8" i="1"/>
  <c r="P8" i="1"/>
  <c r="M13" i="1"/>
  <c r="M8" i="1" s="1"/>
  <c r="I8" i="1"/>
  <c r="N8" i="1"/>
  <c r="Q8" i="1"/>
  <c r="Q10" i="1"/>
  <c r="Q11" i="1"/>
  <c r="Q12" i="1"/>
  <c r="Q14" i="1"/>
  <c r="Q15" i="1"/>
  <c r="Q16" i="1"/>
  <c r="Q19" i="1"/>
  <c r="Q21" i="1" l="1"/>
  <c r="Q7" i="1"/>
  <c r="Q9" i="1"/>
  <c r="Q13" i="1"/>
  <c r="Q18" i="1"/>
  <c r="Q20" i="1" l="1"/>
  <c r="Q17" i="1"/>
</calcChain>
</file>

<file path=xl/sharedStrings.xml><?xml version="1.0" encoding="utf-8"?>
<sst xmlns="http://schemas.openxmlformats.org/spreadsheetml/2006/main" count="37" uniqueCount="37">
  <si>
    <t>โครงการพัฒนาพื้นที่ราบเชิงเขาจังหวัดสระแก้ว – ปราจีนบุรี ตามพระราชดำริ</t>
  </si>
  <si>
    <t>ราย</t>
  </si>
  <si>
    <t xml:space="preserve">   1. ค่าใช้จ่ายในการบริหารงาน</t>
  </si>
  <si>
    <t xml:space="preserve">        1.1 ค่าวัสดุสำนักงาน</t>
  </si>
  <si>
    <t xml:space="preserve">        1.2 ค่าวัสดุเชื้อเพลิงและหล่อลื่น</t>
  </si>
  <si>
    <t xml:space="preserve">        1.3 ค่าวัสดุโฆษณาและเผยแพร่</t>
  </si>
  <si>
    <t xml:space="preserve">   2. ค่าใช้จ่ายในการปฏิบัติงาน</t>
  </si>
  <si>
    <t xml:space="preserve">      2.1 ค่าเบี้ยเลี้ยง ค่าเช่าที่พักและค่าพาหนะ</t>
  </si>
  <si>
    <t xml:space="preserve">          1) ค่าใช้จ่ายในการประสานงานและติดตามงาน </t>
  </si>
  <si>
    <t xml:space="preserve">      2.2 ค่าใช้จ่ายในการสัมมนาและฝึกอบรม</t>
  </si>
  <si>
    <t>1 รุ่น/25 ราย</t>
  </si>
  <si>
    <t xml:space="preserve">          1) หลักสูตร การผลิตปุ๋ยหมักชีวภาพเพื่อลดต้นทุนการผลิต</t>
  </si>
  <si>
    <t xml:space="preserve"> 1 รุ่น/25 ราย</t>
  </si>
  <si>
    <t>งบรายจ่าย/รายการ</t>
  </si>
  <si>
    <t>งบประมาณ</t>
  </si>
  <si>
    <t>ปริมาณงาน</t>
  </si>
  <si>
    <t>ไตรมาส 1</t>
  </si>
  <si>
    <t>ไตรมาส 2</t>
  </si>
  <si>
    <t>ไตรมาส 3</t>
  </si>
  <si>
    <t>ไตรมาส 4</t>
  </si>
  <si>
    <t>(หน่วยนับ)</t>
  </si>
  <si>
    <t>ปี 2563</t>
  </si>
  <si>
    <t xml:space="preserve"> ต.ค.62</t>
  </si>
  <si>
    <t xml:space="preserve"> พ.ย.62</t>
  </si>
  <si>
    <t xml:space="preserve"> ธ.ค.62</t>
  </si>
  <si>
    <t xml:space="preserve"> ม.ค.63</t>
  </si>
  <si>
    <t xml:space="preserve"> ก.พ.63</t>
  </si>
  <si>
    <t xml:space="preserve"> มี.ค.63</t>
  </si>
  <si>
    <t xml:space="preserve"> เม.ย.63</t>
  </si>
  <si>
    <t xml:space="preserve"> พ.ค.63</t>
  </si>
  <si>
    <t xml:space="preserve"> มิ.ย.63</t>
  </si>
  <si>
    <t xml:space="preserve"> ก.ค.63</t>
  </si>
  <si>
    <t xml:space="preserve"> ส.ค.63</t>
  </si>
  <si>
    <t xml:space="preserve"> ก.ย.63</t>
  </si>
  <si>
    <t>แผนปฏิบัติงานและแผนหารใช้จ่ายเงิน ประจำปี 2563</t>
  </si>
  <si>
    <t xml:space="preserve">   จังหวัดปราจีนบุรี</t>
  </si>
  <si>
    <t>ข. ตั้งจ่ายจังหวัด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</si>
</sst>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FAD6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43" fontId="4" fillId="3" borderId="1" xfId="1" applyFont="1" applyFill="1" applyBorder="1"/>
    <xf numFmtId="187" fontId="4" fillId="3" borderId="1" xfId="1" applyNumberFormat="1" applyFont="1" applyFill="1" applyBorder="1"/>
    <xf numFmtId="43" fontId="5" fillId="3" borderId="4" xfId="1" applyFont="1" applyFill="1" applyBorder="1"/>
    <xf numFmtId="187" fontId="5" fillId="3" borderId="4" xfId="1" applyNumberFormat="1" applyFont="1" applyFill="1" applyBorder="1"/>
    <xf numFmtId="43" fontId="5" fillId="3" borderId="5" xfId="1" applyFont="1" applyFill="1" applyBorder="1"/>
    <xf numFmtId="187" fontId="5" fillId="3" borderId="5" xfId="1" applyNumberFormat="1" applyFont="1" applyFill="1" applyBorder="1"/>
    <xf numFmtId="43" fontId="5" fillId="3" borderId="7" xfId="1" applyFont="1" applyFill="1" applyBorder="1"/>
    <xf numFmtId="187" fontId="5" fillId="3" borderId="7" xfId="1" applyNumberFormat="1" applyFont="1" applyFill="1" applyBorder="1"/>
    <xf numFmtId="187" fontId="5" fillId="3" borderId="7" xfId="1" applyNumberFormat="1" applyFont="1" applyFill="1" applyBorder="1" applyAlignment="1">
      <alignment shrinkToFit="1"/>
    </xf>
    <xf numFmtId="43" fontId="5" fillId="3" borderId="6" xfId="1" applyFont="1" applyFill="1" applyBorder="1"/>
    <xf numFmtId="187" fontId="5" fillId="3" borderId="6" xfId="1" applyNumberFormat="1" applyFont="1" applyFill="1" applyBorder="1" applyAlignment="1">
      <alignment horizontal="right" vertical="center"/>
    </xf>
    <xf numFmtId="187" fontId="5" fillId="3" borderId="9" xfId="1" applyNumberFormat="1" applyFont="1" applyFill="1" applyBorder="1" applyAlignment="1">
      <alignment horizontal="center"/>
    </xf>
    <xf numFmtId="187" fontId="5" fillId="3" borderId="10" xfId="1" applyNumberFormat="1" applyFont="1" applyFill="1" applyBorder="1" applyAlignment="1">
      <alignment horizontal="center" vertical="center"/>
    </xf>
    <xf numFmtId="187" fontId="5" fillId="3" borderId="11" xfId="1" applyNumberFormat="1" applyFont="1" applyFill="1" applyBorder="1" applyAlignment="1">
      <alignment horizontal="center"/>
    </xf>
    <xf numFmtId="43" fontId="4" fillId="2" borderId="3" xfId="1" applyFont="1" applyFill="1" applyBorder="1"/>
    <xf numFmtId="187" fontId="4" fillId="2" borderId="3" xfId="1" applyNumberFormat="1" applyFont="1" applyFill="1" applyBorder="1"/>
    <xf numFmtId="187" fontId="4" fillId="2" borderId="15" xfId="1" applyNumberFormat="1" applyFont="1" applyFill="1" applyBorder="1" applyAlignment="1">
      <alignment horizontal="center"/>
    </xf>
    <xf numFmtId="187" fontId="4" fillId="3" borderId="18" xfId="1" applyNumberFormat="1" applyFont="1" applyFill="1" applyBorder="1" applyAlignment="1">
      <alignment horizontal="center" vertical="center"/>
    </xf>
    <xf numFmtId="187" fontId="4" fillId="3" borderId="19" xfId="1" applyNumberFormat="1" applyFont="1" applyFill="1" applyBorder="1" applyAlignment="1">
      <alignment horizontal="center"/>
    </xf>
    <xf numFmtId="187" fontId="5" fillId="3" borderId="16" xfId="1" applyNumberFormat="1" applyFont="1" applyFill="1" applyBorder="1" applyAlignment="1">
      <alignment horizontal="center" vertical="center"/>
    </xf>
    <xf numFmtId="187" fontId="5" fillId="3" borderId="17" xfId="1" applyNumberFormat="1" applyFont="1" applyFill="1" applyBorder="1" applyAlignment="1">
      <alignment horizontal="center"/>
    </xf>
    <xf numFmtId="187" fontId="4" fillId="4" borderId="2" xfId="1" applyNumberFormat="1" applyFont="1" applyFill="1" applyBorder="1" applyAlignment="1">
      <alignment horizontal="center"/>
    </xf>
    <xf numFmtId="187" fontId="4" fillId="4" borderId="3" xfId="1" applyNumberFormat="1" applyFont="1" applyFill="1" applyBorder="1" applyAlignment="1">
      <alignment horizontal="center"/>
    </xf>
    <xf numFmtId="187" fontId="4" fillId="4" borderId="1" xfId="1" applyNumberFormat="1" applyFont="1" applyFill="1" applyBorder="1" applyAlignment="1">
      <alignment horizontal="center"/>
    </xf>
    <xf numFmtId="187" fontId="4" fillId="4" borderId="1" xfId="1" applyNumberFormat="1" applyFont="1" applyFill="1" applyBorder="1" applyAlignment="1">
      <alignment horizontal="center" shrinkToFit="1"/>
    </xf>
    <xf numFmtId="187" fontId="1" fillId="0" borderId="0" xfId="0" applyNumberFormat="1" applyFont="1"/>
    <xf numFmtId="187" fontId="5" fillId="3" borderId="8" xfId="1" applyNumberFormat="1" applyFont="1" applyFill="1" applyBorder="1" applyAlignment="1">
      <alignment horizontal="center" vertical="center"/>
    </xf>
    <xf numFmtId="187" fontId="4" fillId="2" borderId="18" xfId="1" applyNumberFormat="1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43" fontId="4" fillId="4" borderId="2" xfId="1" applyFont="1" applyFill="1" applyBorder="1" applyAlignment="1">
      <alignment horizontal="center" vertical="center"/>
    </xf>
    <xf numFmtId="43" fontId="4" fillId="4" borderId="3" xfId="1" applyFont="1" applyFill="1" applyBorder="1" applyAlignment="1">
      <alignment horizontal="center" vertical="center"/>
    </xf>
    <xf numFmtId="187" fontId="4" fillId="4" borderId="20" xfId="1" applyNumberFormat="1" applyFont="1" applyFill="1" applyBorder="1" applyAlignment="1">
      <alignment horizontal="center" vertical="center"/>
    </xf>
    <xf numFmtId="187" fontId="4" fillId="4" borderId="21" xfId="1" applyNumberFormat="1" applyFont="1" applyFill="1" applyBorder="1" applyAlignment="1">
      <alignment horizontal="center" vertical="center"/>
    </xf>
    <xf numFmtId="187" fontId="4" fillId="4" borderId="1" xfId="1" applyNumberFormat="1" applyFont="1" applyFill="1" applyBorder="1" applyAlignment="1">
      <alignment horizontal="center"/>
    </xf>
    <xf numFmtId="187" fontId="4" fillId="4" borderId="14" xfId="1" applyNumberFormat="1" applyFont="1" applyFill="1" applyBorder="1" applyAlignment="1">
      <alignment horizontal="center" vertical="center"/>
    </xf>
    <xf numFmtId="187" fontId="4" fillId="4" borderId="15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187" fontId="5" fillId="3" borderId="8" xfId="1" applyNumberFormat="1" applyFont="1" applyFill="1" applyBorder="1" applyAlignment="1">
      <alignment horizontal="center" vertical="center"/>
    </xf>
    <xf numFmtId="187" fontId="5" fillId="3" borderId="9" xfId="1" applyNumberFormat="1" applyFont="1" applyFill="1" applyBorder="1" applyAlignment="1">
      <alignment horizontal="center" vertical="center"/>
    </xf>
    <xf numFmtId="187" fontId="5" fillId="3" borderId="12" xfId="1" applyNumberFormat="1" applyFont="1" applyFill="1" applyBorder="1" applyAlignment="1">
      <alignment horizontal="center" vertical="center"/>
    </xf>
    <xf numFmtId="187" fontId="5" fillId="3" borderId="13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view="pageBreakPreview" zoomScale="90" zoomScaleNormal="100" zoomScaleSheetLayoutView="90" workbookViewId="0">
      <selection activeCell="H5" sqref="H5:J5"/>
    </sheetView>
  </sheetViews>
  <sheetFormatPr defaultRowHeight="20.25" x14ac:dyDescent="0.3"/>
  <cols>
    <col min="1" max="1" width="50.5" style="1" customWidth="1"/>
    <col min="2" max="2" width="10.5" style="1" bestFit="1" customWidth="1"/>
    <col min="3" max="3" width="6.125" style="1" customWidth="1"/>
    <col min="4" max="4" width="5.75" style="1" customWidth="1"/>
    <col min="5" max="5" width="8.625" style="1" bestFit="1" customWidth="1"/>
    <col min="6" max="6" width="7.625" style="1" customWidth="1"/>
    <col min="7" max="7" width="7.625" style="1" bestFit="1" customWidth="1"/>
    <col min="8" max="8" width="7.625" style="1" customWidth="1"/>
    <col min="9" max="9" width="8" style="1" bestFit="1" customWidth="1"/>
    <col min="10" max="10" width="7.875" style="1" bestFit="1" customWidth="1"/>
    <col min="11" max="11" width="8.375" style="1" bestFit="1" customWidth="1"/>
    <col min="12" max="16" width="9" style="1"/>
    <col min="17" max="17" width="13.125" style="1" customWidth="1"/>
    <col min="18" max="16384" width="9" style="1"/>
  </cols>
  <sheetData>
    <row r="1" spans="1:17" ht="23.25" customHeight="1" x14ac:dyDescent="0.35">
      <c r="A1" s="30" t="s">
        <v>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7" ht="23.25" customHeight="1" x14ac:dyDescent="0.3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5" spans="1:17" ht="21" x14ac:dyDescent="0.35">
      <c r="A5" s="32" t="s">
        <v>13</v>
      </c>
      <c r="B5" s="23" t="s">
        <v>14</v>
      </c>
      <c r="C5" s="34" t="s">
        <v>15</v>
      </c>
      <c r="D5" s="35"/>
      <c r="E5" s="36" t="s">
        <v>16</v>
      </c>
      <c r="F5" s="36"/>
      <c r="G5" s="36"/>
      <c r="H5" s="36" t="s">
        <v>17</v>
      </c>
      <c r="I5" s="36"/>
      <c r="J5" s="36"/>
      <c r="K5" s="36" t="s">
        <v>18</v>
      </c>
      <c r="L5" s="36"/>
      <c r="M5" s="36"/>
      <c r="N5" s="36" t="s">
        <v>19</v>
      </c>
      <c r="O5" s="36"/>
      <c r="P5" s="36"/>
    </row>
    <row r="6" spans="1:17" ht="21" x14ac:dyDescent="0.35">
      <c r="A6" s="33"/>
      <c r="B6" s="24" t="s">
        <v>21</v>
      </c>
      <c r="C6" s="37" t="s">
        <v>20</v>
      </c>
      <c r="D6" s="38"/>
      <c r="E6" s="25" t="s">
        <v>22</v>
      </c>
      <c r="F6" s="25" t="s">
        <v>23</v>
      </c>
      <c r="G6" s="26" t="s">
        <v>24</v>
      </c>
      <c r="H6" s="26" t="s">
        <v>25</v>
      </c>
      <c r="I6" s="25" t="s">
        <v>26</v>
      </c>
      <c r="J6" s="25" t="s">
        <v>27</v>
      </c>
      <c r="K6" s="25" t="s">
        <v>28</v>
      </c>
      <c r="L6" s="25" t="s">
        <v>29</v>
      </c>
      <c r="M6" s="25" t="s">
        <v>30</v>
      </c>
      <c r="N6" s="25" t="s">
        <v>31</v>
      </c>
      <c r="O6" s="25" t="s">
        <v>32</v>
      </c>
      <c r="P6" s="25" t="s">
        <v>33</v>
      </c>
    </row>
    <row r="7" spans="1:17" ht="21" x14ac:dyDescent="0.35">
      <c r="A7" s="16" t="s">
        <v>35</v>
      </c>
      <c r="B7" s="18">
        <v>66900</v>
      </c>
      <c r="C7" s="29">
        <v>25</v>
      </c>
      <c r="D7" s="18" t="s">
        <v>1</v>
      </c>
      <c r="E7" s="18">
        <v>43000</v>
      </c>
      <c r="F7" s="18">
        <v>23900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27" t="e">
        <f>SUM(#REF!)</f>
        <v>#REF!</v>
      </c>
    </row>
    <row r="8" spans="1:17" ht="21" x14ac:dyDescent="0.35">
      <c r="A8" s="2" t="s">
        <v>36</v>
      </c>
      <c r="B8" s="3"/>
      <c r="C8" s="19"/>
      <c r="D8" s="20"/>
      <c r="E8" s="3"/>
      <c r="F8" s="3"/>
      <c r="G8" s="3">
        <f t="shared" ref="G8:P8" si="0">G9+G13</f>
        <v>0</v>
      </c>
      <c r="H8" s="3">
        <f t="shared" si="0"/>
        <v>0</v>
      </c>
      <c r="I8" s="3">
        <f t="shared" si="0"/>
        <v>0</v>
      </c>
      <c r="J8" s="3">
        <f t="shared" si="0"/>
        <v>0</v>
      </c>
      <c r="K8" s="3">
        <f t="shared" si="0"/>
        <v>0</v>
      </c>
      <c r="L8" s="3">
        <f t="shared" si="0"/>
        <v>0</v>
      </c>
      <c r="M8" s="3">
        <f t="shared" si="0"/>
        <v>0</v>
      </c>
      <c r="N8" s="3">
        <f t="shared" si="0"/>
        <v>0</v>
      </c>
      <c r="O8" s="3">
        <f t="shared" si="0"/>
        <v>0</v>
      </c>
      <c r="P8" s="3">
        <f t="shared" si="0"/>
        <v>0</v>
      </c>
      <c r="Q8" s="27" t="e">
        <f>SUM(#REF!)</f>
        <v>#REF!</v>
      </c>
    </row>
    <row r="9" spans="1:17" ht="21" x14ac:dyDescent="0.35">
      <c r="A9" s="4" t="s">
        <v>2</v>
      </c>
      <c r="B9" s="5">
        <f>B10+B11+B12</f>
        <v>23000</v>
      </c>
      <c r="C9" s="21"/>
      <c r="D9" s="22"/>
      <c r="E9" s="5">
        <f>E10+E11+E12</f>
        <v>23000</v>
      </c>
      <c r="F9" s="5">
        <f t="shared" ref="F9:P9" si="1">F10+F11+F12</f>
        <v>0</v>
      </c>
      <c r="G9" s="5">
        <f t="shared" si="1"/>
        <v>0</v>
      </c>
      <c r="H9" s="5">
        <f t="shared" si="1"/>
        <v>0</v>
      </c>
      <c r="I9" s="5">
        <f t="shared" si="1"/>
        <v>0</v>
      </c>
      <c r="J9" s="5">
        <f t="shared" si="1"/>
        <v>0</v>
      </c>
      <c r="K9" s="5">
        <f t="shared" si="1"/>
        <v>0</v>
      </c>
      <c r="L9" s="5">
        <f t="shared" si="1"/>
        <v>0</v>
      </c>
      <c r="M9" s="5">
        <f t="shared" si="1"/>
        <v>0</v>
      </c>
      <c r="N9" s="5">
        <f t="shared" si="1"/>
        <v>0</v>
      </c>
      <c r="O9" s="5">
        <f t="shared" si="1"/>
        <v>0</v>
      </c>
      <c r="P9" s="5">
        <f t="shared" si="1"/>
        <v>0</v>
      </c>
      <c r="Q9" s="27" t="e">
        <f>SUM(#REF!)</f>
        <v>#REF!</v>
      </c>
    </row>
    <row r="10" spans="1:17" ht="21" x14ac:dyDescent="0.35">
      <c r="A10" s="6" t="s">
        <v>3</v>
      </c>
      <c r="B10" s="7">
        <v>5000</v>
      </c>
      <c r="C10" s="14"/>
      <c r="D10" s="15"/>
      <c r="E10" s="7">
        <v>5000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27" t="e">
        <f>SUM(#REF!)</f>
        <v>#REF!</v>
      </c>
    </row>
    <row r="11" spans="1:17" ht="21" x14ac:dyDescent="0.35">
      <c r="A11" s="6" t="s">
        <v>4</v>
      </c>
      <c r="B11" s="7">
        <v>15000</v>
      </c>
      <c r="C11" s="14"/>
      <c r="D11" s="15"/>
      <c r="E11" s="7">
        <v>15000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27" t="e">
        <f>SUM(#REF!)</f>
        <v>#REF!</v>
      </c>
    </row>
    <row r="12" spans="1:17" ht="21" x14ac:dyDescent="0.35">
      <c r="A12" s="11" t="s">
        <v>5</v>
      </c>
      <c r="B12" s="12">
        <v>3000</v>
      </c>
      <c r="C12" s="28"/>
      <c r="D12" s="13"/>
      <c r="E12" s="12">
        <v>3000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27" t="e">
        <f>SUM(#REF!)</f>
        <v>#REF!</v>
      </c>
    </row>
    <row r="13" spans="1:17" ht="21" x14ac:dyDescent="0.35">
      <c r="A13" s="6" t="s">
        <v>6</v>
      </c>
      <c r="B13" s="7">
        <f>B14+B16</f>
        <v>43900</v>
      </c>
      <c r="C13" s="14"/>
      <c r="D13" s="15"/>
      <c r="E13" s="7">
        <f>E14+E16</f>
        <v>20000</v>
      </c>
      <c r="F13" s="7">
        <f t="shared" ref="F13:P13" si="2">F14+F16</f>
        <v>23900</v>
      </c>
      <c r="G13" s="7">
        <f t="shared" si="2"/>
        <v>0</v>
      </c>
      <c r="H13" s="7">
        <f t="shared" si="2"/>
        <v>0</v>
      </c>
      <c r="I13" s="7">
        <f>I14+I16</f>
        <v>0</v>
      </c>
      <c r="J13" s="7">
        <f t="shared" si="2"/>
        <v>0</v>
      </c>
      <c r="K13" s="7">
        <f t="shared" si="2"/>
        <v>0</v>
      </c>
      <c r="L13" s="7">
        <f t="shared" si="2"/>
        <v>0</v>
      </c>
      <c r="M13" s="7">
        <f t="shared" si="2"/>
        <v>0</v>
      </c>
      <c r="N13" s="7">
        <f t="shared" si="2"/>
        <v>0</v>
      </c>
      <c r="O13" s="7">
        <f t="shared" si="2"/>
        <v>0</v>
      </c>
      <c r="P13" s="7">
        <f t="shared" si="2"/>
        <v>0</v>
      </c>
      <c r="Q13" s="27" t="e">
        <f>SUM(#REF!)</f>
        <v>#REF!</v>
      </c>
    </row>
    <row r="14" spans="1:17" ht="21" x14ac:dyDescent="0.35">
      <c r="A14" s="6" t="s">
        <v>7</v>
      </c>
      <c r="B14" s="7">
        <f>B15</f>
        <v>20000</v>
      </c>
      <c r="C14" s="14"/>
      <c r="D14" s="15"/>
      <c r="E14" s="7">
        <f>E15</f>
        <v>20000</v>
      </c>
      <c r="F14" s="7">
        <f t="shared" ref="F14:P14" si="3">F15</f>
        <v>0</v>
      </c>
      <c r="G14" s="7">
        <f t="shared" si="3"/>
        <v>0</v>
      </c>
      <c r="H14" s="7">
        <f t="shared" si="3"/>
        <v>0</v>
      </c>
      <c r="I14" s="7">
        <f t="shared" si="3"/>
        <v>0</v>
      </c>
      <c r="J14" s="7">
        <f t="shared" si="3"/>
        <v>0</v>
      </c>
      <c r="K14" s="7">
        <f t="shared" si="3"/>
        <v>0</v>
      </c>
      <c r="L14" s="7">
        <f t="shared" si="3"/>
        <v>0</v>
      </c>
      <c r="M14" s="7">
        <f t="shared" si="3"/>
        <v>0</v>
      </c>
      <c r="N14" s="7">
        <f t="shared" si="3"/>
        <v>0</v>
      </c>
      <c r="O14" s="7">
        <f t="shared" si="3"/>
        <v>0</v>
      </c>
      <c r="P14" s="7">
        <f t="shared" si="3"/>
        <v>0</v>
      </c>
      <c r="Q14" s="27" t="e">
        <f>SUM(#REF!)</f>
        <v>#REF!</v>
      </c>
    </row>
    <row r="15" spans="1:17" ht="21" x14ac:dyDescent="0.35">
      <c r="A15" s="6" t="s">
        <v>8</v>
      </c>
      <c r="B15" s="7">
        <v>20000</v>
      </c>
      <c r="C15" s="14"/>
      <c r="D15" s="15"/>
      <c r="E15" s="7">
        <v>20000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27" t="e">
        <f>SUM(#REF!)</f>
        <v>#REF!</v>
      </c>
    </row>
    <row r="16" spans="1:17" ht="21" x14ac:dyDescent="0.35">
      <c r="A16" s="6" t="s">
        <v>9</v>
      </c>
      <c r="B16" s="7">
        <f>B17</f>
        <v>23900</v>
      </c>
      <c r="C16" s="40" t="s">
        <v>10</v>
      </c>
      <c r="D16" s="41"/>
      <c r="E16" s="7">
        <f>E17</f>
        <v>0</v>
      </c>
      <c r="F16" s="7">
        <f t="shared" ref="F16:P16" si="4">F17</f>
        <v>23900</v>
      </c>
      <c r="G16" s="7">
        <f t="shared" si="4"/>
        <v>0</v>
      </c>
      <c r="H16" s="7">
        <f t="shared" si="4"/>
        <v>0</v>
      </c>
      <c r="I16" s="7">
        <f t="shared" si="4"/>
        <v>0</v>
      </c>
      <c r="J16" s="7">
        <f t="shared" si="4"/>
        <v>0</v>
      </c>
      <c r="K16" s="7">
        <f t="shared" si="4"/>
        <v>0</v>
      </c>
      <c r="L16" s="7">
        <f t="shared" si="4"/>
        <v>0</v>
      </c>
      <c r="M16" s="7">
        <f t="shared" si="4"/>
        <v>0</v>
      </c>
      <c r="N16" s="7">
        <f t="shared" si="4"/>
        <v>0</v>
      </c>
      <c r="O16" s="7">
        <f t="shared" si="4"/>
        <v>0</v>
      </c>
      <c r="P16" s="7">
        <f t="shared" si="4"/>
        <v>0</v>
      </c>
      <c r="Q16" s="27" t="e">
        <f>SUM(#REF!)</f>
        <v>#REF!</v>
      </c>
    </row>
    <row r="17" spans="1:17" ht="21" x14ac:dyDescent="0.35">
      <c r="A17" s="8" t="s">
        <v>11</v>
      </c>
      <c r="B17" s="9">
        <v>23900</v>
      </c>
      <c r="C17" s="42" t="s">
        <v>12</v>
      </c>
      <c r="D17" s="43"/>
      <c r="E17" s="9">
        <v>0</v>
      </c>
      <c r="F17" s="9">
        <v>23900</v>
      </c>
      <c r="G17" s="10">
        <v>0</v>
      </c>
      <c r="H17" s="10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27" t="e">
        <f>SUM(#REF!)</f>
        <v>#REF!</v>
      </c>
    </row>
    <row r="18" spans="1:17" x14ac:dyDescent="0.3">
      <c r="Q18" s="27" t="e">
        <f>SUM(#REF!)</f>
        <v>#REF!</v>
      </c>
    </row>
    <row r="19" spans="1:17" x14ac:dyDescent="0.3">
      <c r="Q19" s="27" t="e">
        <f>SUM(#REF!)</f>
        <v>#REF!</v>
      </c>
    </row>
    <row r="20" spans="1:17" x14ac:dyDescent="0.3">
      <c r="Q20" s="27">
        <f>SUM(E7:P7)</f>
        <v>66900</v>
      </c>
    </row>
    <row r="21" spans="1:17" x14ac:dyDescent="0.3">
      <c r="Q21" s="27">
        <f>SUM(E8:P8)</f>
        <v>0</v>
      </c>
    </row>
  </sheetData>
  <mergeCells count="11">
    <mergeCell ref="C16:D16"/>
    <mergeCell ref="C17:D17"/>
    <mergeCell ref="A1:P1"/>
    <mergeCell ref="A5:A6"/>
    <mergeCell ref="C5:D5"/>
    <mergeCell ref="E5:G5"/>
    <mergeCell ref="H5:J5"/>
    <mergeCell ref="K5:M5"/>
    <mergeCell ref="N5:P5"/>
    <mergeCell ref="C6:D6"/>
    <mergeCell ref="A2:P2"/>
  </mergeCells>
  <pageMargins left="0.16" right="0" top="0.59055118110236227" bottom="0" header="0.31496062992125984" footer="0.31496062992125984"/>
  <pageSetup paperSize="9" scale="78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9" sqref="C29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2019-10-07T08:37:51Z</cp:lastPrinted>
  <dcterms:created xsi:type="dcterms:W3CDTF">2018-08-15T03:06:13Z</dcterms:created>
  <dcterms:modified xsi:type="dcterms:W3CDTF">2019-10-29T09:57:54Z</dcterms:modified>
</cp:coreProperties>
</file>