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44561CB4-98C5-493B-AAB8-2602D95F0004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2" l="1"/>
  <c r="E16" i="12"/>
  <c r="E11" i="12"/>
  <c r="E17" i="5"/>
  <c r="E16" i="5"/>
  <c r="C15" i="5"/>
  <c r="C14" i="5"/>
  <c r="E11" i="5"/>
  <c r="C11" i="5"/>
  <c r="C9" i="5"/>
  <c r="C8" i="5"/>
  <c r="G20" i="4"/>
  <c r="G15" i="4"/>
  <c r="G21" i="4" s="1"/>
  <c r="G21" i="6"/>
  <c r="G20" i="6"/>
  <c r="G14" i="6"/>
  <c r="G20" i="7"/>
  <c r="G19" i="7"/>
  <c r="E19" i="7"/>
  <c r="G14" i="7"/>
  <c r="D23" i="8"/>
  <c r="D53" i="10"/>
  <c r="D20" i="10"/>
  <c r="D55" i="11"/>
  <c r="D20" i="11"/>
  <c r="E15" i="13"/>
  <c r="E10" i="13"/>
  <c r="E16" i="13" s="1"/>
  <c r="G13" i="16"/>
  <c r="G9" i="16"/>
  <c r="G10" i="16" s="1"/>
  <c r="D20" i="9"/>
</calcChain>
</file>

<file path=xl/sharedStrings.xml><?xml version="1.0" encoding="utf-8"?>
<sst xmlns="http://schemas.openxmlformats.org/spreadsheetml/2006/main" count="1108" uniqueCount="493">
  <si>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</si>
  <si>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</si>
  <si>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</si>
  <si>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</si>
  <si>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</si>
  <si>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</si>
  <si>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</si>
  <si>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</si>
  <si>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</si>
  <si>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</si>
  <si>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</si>
  <si>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</si>
  <si>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</si>
  <si>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</si>
  <si>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</si>
  <si>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</si>
  <si>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</si>
  <si>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</si>
  <si>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</si>
  <si>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</si>
  <si>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</si>
  <si>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</si>
  <si>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</si>
  <si>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</si>
  <si>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</si>
  <si>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</si>
  <si>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</si>
  <si>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</si>
  <si>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</si>
  <si>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</si>
  <si>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</si>
  <si>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</si>
  <si>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</si>
  <si>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</si>
  <si>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</si>
  <si>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</si>
  <si>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</si>
  <si>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</si>
  <si>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กับ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</si>
  <si>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</si>
  <si>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</si>
  <si>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</si>
  <si>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</si>
  <si>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</si>
  <si>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</si>
  <si>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</si>
  <si>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เช็คที่ผู้มีสิทธิยังไม่นำไปขึ้นเงิน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</si>
  <si>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</si>
  <si>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</si>
  <si>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</si>
  <si>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</si>
  <si>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</si>
  <si>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</si>
  <si>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</si>
  <si>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</si>
  <si>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</si>
  <si>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</si>
  <si>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</si>
  <si>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</si>
  <si>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</si>
  <si>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</si>
  <si>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</si>
  <si>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</si>
  <si>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</si>
  <si>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</si>
  <si>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</si>
  <si>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</si>
  <si>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</si>
  <si>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</si>
  <si>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</si>
  <si>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</si>
  <si>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</si>
  <si>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</si>
  <si>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</si>
  <si>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</si>
  <si>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</si>
  <si>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</si>
  <si>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</si>
  <si>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</si>
  <si>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</si>
  <si>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</si>
  <si>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</si>
  <si>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</si>
  <si>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</si>
  <si>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</si>
  <si>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</si>
  <si>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</si>
  <si>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</si>
  <si>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</si>
  <si>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</si>
  <si>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</si>
  <si>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</si>
  <si>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2/2565</t>
  </si>
  <si>
    <t>ทะเบียนคุมหลักประกันสัญญาเงินกองทุนการปฏิรูปที่ดิน</t>
  </si>
  <si>
    <t>1/2565</t>
  </si>
  <si>
    <t>เงินประกันสัญญาเช่าโรงบดยางพารา ต.บางรูป อ.ทุ่งใหญ่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</si>
  <si>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</si>
  <si>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</si>
  <si>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</si>
  <si>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</si>
  <si>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</si>
  <si>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</si>
  <si>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</si>
  <si>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</si>
  <si>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</si>
  <si>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</si>
  <si>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</si>
  <si>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</si>
  <si>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</si>
  <si>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</si>
  <si>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</si>
  <si>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</si>
  <si>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</si>
  <si>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</si>
  <si>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</si>
  <si>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</si>
  <si>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</si>
  <si>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</si>
  <si>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</si>
  <si>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</si>
  <si>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</si>
  <si>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</si>
  <si>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</si>
  <si>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</si>
  <si>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</si>
  <si>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</si>
  <si>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</si>
  <si>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</si>
  <si>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</si>
  <si>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</si>
  <si>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</si>
  <si>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</si>
  <si>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</si>
  <si>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</si>
  <si>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</si>
  <si>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</si>
  <si>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</si>
  <si>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</si>
  <si>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</si>
  <si>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</si>
  <si>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</si>
  <si>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</si>
  <si>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</si>
  <si>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</si>
  <si>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</si>
  <si>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</si>
  <si>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</si>
  <si>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</si>
  <si>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</si>
  <si>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</si>
  <si>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</si>
  <si>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</si>
  <si>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</si>
  <si>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</si>
  <si>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</si>
  <si>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</si>
  <si>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</si>
  <si>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</si>
  <si>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</si>
  <si>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</si>
  <si>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</si>
  <si>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รับหลักประกันสัญญาเช่าเครื่องถ่ายเอกสาร ส/ญ 1/2568</t>
  </si>
  <si>
    <t xml:space="preserve"> ลว.4 ต.ค. 67(1 ตุลาคม 2567-30 กันยายน 2568)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</si>
  <si>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</si>
  <si>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</si>
  <si>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</si>
  <si>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</si>
  <si>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27 ก.ย.2568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</si>
  <si>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</si>
  <si>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</si>
  <si>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</si>
  <si>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</si>
  <si>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</si>
  <si>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</si>
  <si>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22,480.00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</si>
  <si>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</si>
  <si>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</si>
  <si>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</si>
  <si>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</si>
  <si>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</si>
  <si>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</si>
  <si>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</si>
  <si>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</si>
  <si>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</si>
  <si>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</si>
  <si>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</si>
  <si>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</si>
  <si>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</si>
  <si>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</si>
  <si>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</si>
  <si>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</si>
  <si>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</si>
  <si>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</si>
  <si>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</si>
  <si>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</si>
  <si>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</si>
  <si>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</si>
  <si>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</si>
  <si>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</si>
  <si>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</si>
  <si>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</si>
  <si>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</si>
  <si>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</si>
  <si>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</si>
  <si>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</si>
  <si>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</si>
  <si>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</si>
  <si>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</si>
  <si>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</si>
  <si>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</si>
  <si>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</si>
  <si>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</si>
  <si>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</si>
  <si>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</si>
  <si>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</si>
  <si>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</si>
  <si>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</si>
  <si>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</si>
  <si>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</si>
  <si>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</si>
  <si>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</si>
  <si>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</si>
  <si>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</si>
  <si>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</si>
  <si>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</si>
  <si>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</si>
  <si>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</si>
  <si>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</si>
  <si>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</si>
  <si>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</si>
  <si>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</si>
  <si>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</si>
  <si>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</si>
  <si>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</si>
  <si>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</si>
  <si>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</si>
  <si>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</si>
  <si>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</si>
  <si>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</si>
  <si>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</si>
  <si>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</si>
  <si>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</si>
  <si>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</si>
  <si>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</si>
  <si>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</si>
  <si>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</si>
  <si>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</si>
  <si>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</si>
  <si>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</si>
  <si>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</si>
  <si>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</si>
  <si>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</si>
  <si>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</si>
  <si>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</si>
  <si>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</si>
  <si>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</si>
  <si>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</si>
  <si>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</si>
  <si>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</si>
  <si>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</si>
  <si>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</si>
  <si>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</si>
  <si>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</si>
  <si>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</si>
  <si>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</si>
  <si>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</si>
  <si>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</si>
  <si>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</si>
  <si>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</si>
  <si>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</si>
  <si>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</si>
  <si>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</si>
  <si>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</si>
  <si>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</si>
  <si>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</si>
  <si>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</si>
  <si>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</si>
  <si>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</si>
  <si>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</si>
  <si>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</si>
  <si>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</si>
  <si>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</si>
  <si>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</si>
  <si>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</si>
  <si>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</si>
  <si>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</si>
  <si>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</si>
  <si>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</si>
  <si>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</si>
  <si>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</si>
  <si>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</si>
  <si>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</si>
  <si>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</si>
  <si>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</si>
  <si>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</si>
  <si>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</si>
  <si>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</si>
  <si>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</si>
  <si>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</si>
  <si>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</si>
  <si>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</si>
  <si>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</si>
  <si>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</si>
  <si>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</si>
  <si>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</si>
  <si>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</si>
  <si>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</si>
  <si>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</si>
  <si>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</si>
  <si>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</si>
  <si>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</si>
  <si>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</si>
  <si>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</si>
  <si>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</si>
  <si>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</si>
  <si>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</si>
  <si>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</si>
  <si>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</si>
  <si>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</si>
  <si>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</si>
  <si>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</si>
  <si>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</si>
  <si>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</si>
  <si>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</si>
  <si>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</si>
  <si>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</si>
  <si>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</si>
  <si>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</si>
  <si>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</si>
  <si>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</si>
  <si>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</si>
  <si>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</si>
  <si>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</si>
  <si>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2,500.00</t>
  </si>
  <si>
    <t>1,000.00</t>
  </si>
  <si>
    <t>1,800.00</t>
  </si>
  <si>
    <t>-2,500.00</t>
  </si>
  <si>
    <t>-1,000.00</t>
  </si>
  <si>
    <t>500.00</t>
  </si>
  <si>
    <t>133,507.80</t>
  </si>
  <si>
    <t>158,657.80</t>
  </si>
  <si>
    <t>ณ วันที่  30  กันยายน  2568</t>
  </si>
  <si>
    <t>วันที่  31 ตุลาคม 2568</t>
  </si>
  <si>
    <t>ณ วันที่  31 ตุลาคม 2568</t>
  </si>
  <si>
    <t>ณ วันที่  31  ตุลาคม  2568</t>
  </si>
  <si>
    <t>ณ วันที่  31 ตุลาคม  2568</t>
  </si>
  <si>
    <t>ตั้งแต่ 01 ตุลาคม 2568 - 31 ตุลาคม 2568</t>
  </si>
  <si>
    <t>02.10.2568</t>
  </si>
  <si>
    <t>1600000107</t>
  </si>
  <si>
    <t>4158034800016011</t>
  </si>
  <si>
    <t>50,000.00</t>
  </si>
  <si>
    <t>183,507.80</t>
  </si>
  <si>
    <t>06.10.2568</t>
  </si>
  <si>
    <t>1500000060</t>
  </si>
  <si>
    <t>2,541,860.40</t>
  </si>
  <si>
    <t>2,725,368.20</t>
  </si>
  <si>
    <t>08.10.2568</t>
  </si>
  <si>
    <t>1600000276</t>
  </si>
  <si>
    <t>3896158300002371</t>
  </si>
  <si>
    <t>34,201.00</t>
  </si>
  <si>
    <t>2,759,569.20</t>
  </si>
  <si>
    <t>09.10.2568</t>
  </si>
  <si>
    <t>0200000062</t>
  </si>
  <si>
    <t>3400000015</t>
  </si>
  <si>
    <t>30,430.80</t>
  </si>
  <si>
    <t>0200000512</t>
  </si>
  <si>
    <t>16.10.2568</t>
  </si>
  <si>
    <t>0200000153</t>
  </si>
  <si>
    <t>3600000256</t>
  </si>
  <si>
    <t>3,800.00</t>
  </si>
  <si>
    <t>0200000154</t>
  </si>
  <si>
    <t>3600000259</t>
  </si>
  <si>
    <t>1,360.00</t>
  </si>
  <si>
    <t>1600000491</t>
  </si>
  <si>
    <t>4158034800002048</t>
  </si>
  <si>
    <t>22,052.00</t>
  </si>
  <si>
    <t>2,776,461.20</t>
  </si>
  <si>
    <t>20.10.2568</t>
  </si>
  <si>
    <t>1600000632</t>
  </si>
  <si>
    <t>4152443700007357</t>
  </si>
  <si>
    <t>1600000636</t>
  </si>
  <si>
    <t>4152443700010326</t>
  </si>
  <si>
    <t>3,200.00</t>
  </si>
  <si>
    <t>2,782,161.20</t>
  </si>
  <si>
    <t>21.10.2568</t>
  </si>
  <si>
    <t>1600000662</t>
  </si>
  <si>
    <t>3896158300002051</t>
  </si>
  <si>
    <t>1600000686</t>
  </si>
  <si>
    <t>4152443700011117</t>
  </si>
  <si>
    <t>5,500.00</t>
  </si>
  <si>
    <t>2,788,161.20</t>
  </si>
  <si>
    <t>22.10.2568</t>
  </si>
  <si>
    <t>1600000755</t>
  </si>
  <si>
    <t>4152443700008246</t>
  </si>
  <si>
    <t>2,400.00</t>
  </si>
  <si>
    <t>2,790,561.20</t>
  </si>
  <si>
    <t>24.10.2568</t>
  </si>
  <si>
    <t>0200000342</t>
  </si>
  <si>
    <t>3600000685</t>
  </si>
  <si>
    <t>1500000135</t>
  </si>
  <si>
    <t>5,780.00</t>
  </si>
  <si>
    <t>1600000790</t>
  </si>
  <si>
    <t>7798195100001550</t>
  </si>
  <si>
    <t>1600000841</t>
  </si>
  <si>
    <t>4158034800011445</t>
  </si>
  <si>
    <t>2,776,661.20</t>
  </si>
  <si>
    <t>27.10.2568</t>
  </si>
  <si>
    <t>0200000356</t>
  </si>
  <si>
    <t>3600000707</t>
  </si>
  <si>
    <t>740.00</t>
  </si>
  <si>
    <t>0200000376</t>
  </si>
  <si>
    <t>3600000735</t>
  </si>
  <si>
    <t>3,440.00</t>
  </si>
  <si>
    <t>1600000844</t>
  </si>
  <si>
    <t>3896158300002758</t>
  </si>
  <si>
    <t>5,000.00</t>
  </si>
  <si>
    <t>1600000867</t>
  </si>
  <si>
    <t>4152443700006568</t>
  </si>
  <si>
    <t>10,500.00</t>
  </si>
  <si>
    <t>2,787,981.20</t>
  </si>
  <si>
    <t>28.10.2568</t>
  </si>
  <si>
    <t>1600000972</t>
  </si>
  <si>
    <t>4152443700013091</t>
  </si>
  <si>
    <t>7,404.27</t>
  </si>
  <si>
    <t>2,795,385.47</t>
  </si>
  <si>
    <t>29.10.2568</t>
  </si>
  <si>
    <t>1500000204</t>
  </si>
  <si>
    <t>12,125.00</t>
  </si>
  <si>
    <t>1600000974</t>
  </si>
  <si>
    <t>4152443700000427</t>
  </si>
  <si>
    <t>2,808,510.47</t>
  </si>
  <si>
    <t>30.10.2568</t>
  </si>
  <si>
    <t>1500000283</t>
  </si>
  <si>
    <t>1,430,000.00</t>
  </si>
  <si>
    <t>1600001051</t>
  </si>
  <si>
    <t>4158034800008460</t>
  </si>
  <si>
    <t>4,239,510.47</t>
  </si>
  <si>
    <t>31.10.2568</t>
  </si>
  <si>
    <t>1500000336</t>
  </si>
  <si>
    <t>153,057.27</t>
  </si>
  <si>
    <t>1600001133</t>
  </si>
  <si>
    <t>7798195100010156</t>
  </si>
  <si>
    <t>4,091,453.20</t>
  </si>
  <si>
    <t>4,173,253.47</t>
  </si>
  <si>
    <t>215,308.07</t>
  </si>
  <si>
    <t>4,116,603.20</t>
  </si>
  <si>
    <t>ณ วันที่ 1 ตุลาคม 2568 ถึงวันที่  31 ตุลาคม 2568</t>
  </si>
  <si>
    <t>R690000001</t>
  </si>
  <si>
    <t>1000000068</t>
  </si>
  <si>
    <t>1300000107</t>
  </si>
  <si>
    <t>R690000002</t>
  </si>
  <si>
    <t>1300000276</t>
  </si>
  <si>
    <t>-34,201.00</t>
  </si>
  <si>
    <t>R690000003</t>
  </si>
  <si>
    <t>1300000491</t>
  </si>
  <si>
    <t>-22,052.00</t>
  </si>
  <si>
    <t>R690000004</t>
  </si>
  <si>
    <t>1300000632</t>
  </si>
  <si>
    <t>R690000005</t>
  </si>
  <si>
    <t>1000000440</t>
  </si>
  <si>
    <t>1300000636</t>
  </si>
  <si>
    <t>R690000006</t>
  </si>
  <si>
    <t>1300000662</t>
  </si>
  <si>
    <t>-500.00</t>
  </si>
  <si>
    <t>R690000007</t>
  </si>
  <si>
    <t>1000000480</t>
  </si>
  <si>
    <t>1300000686</t>
  </si>
  <si>
    <t>R690000008</t>
  </si>
  <si>
    <t>1000000528</t>
  </si>
  <si>
    <t>1300000755</t>
  </si>
  <si>
    <t>1300000790</t>
  </si>
  <si>
    <t>3,400.00</t>
  </si>
  <si>
    <t>R690000009</t>
  </si>
  <si>
    <t>1000000586</t>
  </si>
  <si>
    <t>1300000841</t>
  </si>
  <si>
    <t>R690000010</t>
  </si>
  <si>
    <t>1300000844</t>
  </si>
  <si>
    <t>-5,000.00</t>
  </si>
  <si>
    <t>R690000011</t>
  </si>
  <si>
    <t>1000000616</t>
  </si>
  <si>
    <t>1300000867</t>
  </si>
  <si>
    <t>R690000012</t>
  </si>
  <si>
    <t>1000000685</t>
  </si>
  <si>
    <t>1300000971</t>
  </si>
  <si>
    <t>R690000013</t>
  </si>
  <si>
    <t>1300000973</t>
  </si>
  <si>
    <t>R690000014</t>
  </si>
  <si>
    <t>1000000743</t>
  </si>
  <si>
    <t>1300001050</t>
  </si>
  <si>
    <t>R690000015</t>
  </si>
  <si>
    <t>1000000809</t>
  </si>
  <si>
    <t>1300001132</t>
  </si>
  <si>
    <t>ประจำงวด 1  ประจำปี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</si>
</sst>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7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sz val="14"/>
      <name val="TH Sarabun New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b/>
      <sz val="18"/>
      <color rgb="FF000000"/>
      <name val="TH SarabunPSK"/>
      <family val="2"/>
    </font>
    <font>
      <sz val="10"/>
      <color rgb="FF000000"/>
      <name val="TH SarabunPSK"/>
      <family val="2"/>
    </font>
    <font>
      <b/>
      <sz val="12"/>
      <color theme="1"/>
      <name val="TH SarabunPSK"/>
      <family val="2"/>
    </font>
    <font>
      <sz val="11"/>
      <color rgb="FF000000"/>
      <name val="TH SarabunPSK"/>
      <family val="2"/>
    </font>
    <font>
      <b/>
      <sz val="1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25">
    <xf numFmtId="0" fontId="0" fillId="0" borderId="0" xfId="0"/>
    <xf numFmtId="0" fontId="2" fillId="0" borderId="0" xfId="0" applyFont="1"/>
    <xf numFmtId="43" fontId="2" fillId="0" borderId="0" xfId="1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43" fontId="28" fillId="0" borderId="13" xfId="1" applyFont="1" applyBorder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43" fontId="2" fillId="0" borderId="13" xfId="1" applyFont="1" applyBorder="1"/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56" fillId="7" borderId="35" xfId="0" applyFont="1" applyFill="1" applyBorder="1" applyAlignment="1">
      <alignment horizontal="left" vertical="center" wrapText="1"/>
    </xf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0" fontId="64" fillId="0" borderId="0" xfId="0" applyFont="1"/>
    <xf numFmtId="4" fontId="64" fillId="0" borderId="0" xfId="0" applyNumberFormat="1" applyFont="1" applyAlignment="1">
      <alignment horizontal="left"/>
    </xf>
    <xf numFmtId="0" fontId="65" fillId="7" borderId="0" xfId="0" applyFont="1" applyFill="1" applyAlignment="1">
      <alignment horizontal="left" vertical="center" wrapText="1"/>
    </xf>
    <xf numFmtId="14" fontId="12" fillId="0" borderId="0" xfId="1" applyNumberFormat="1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67" fillId="0" borderId="0" xfId="0" applyFont="1"/>
    <xf numFmtId="0" fontId="61" fillId="0" borderId="1" xfId="0" applyFont="1" applyBorder="1"/>
    <xf numFmtId="43" fontId="61" fillId="0" borderId="2" xfId="1" applyFont="1" applyBorder="1"/>
    <xf numFmtId="0" fontId="68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69" fillId="0" borderId="0" xfId="0" applyFont="1"/>
    <xf numFmtId="43" fontId="69" fillId="0" borderId="0" xfId="1" applyFont="1"/>
    <xf numFmtId="17" fontId="70" fillId="0" borderId="1" xfId="0" quotePrefix="1" applyNumberFormat="1" applyFont="1" applyBorder="1" applyAlignment="1">
      <alignment horizontal="center"/>
    </xf>
    <xf numFmtId="15" fontId="70" fillId="0" borderId="1" xfId="0" applyNumberFormat="1" applyFont="1" applyBorder="1" applyAlignment="1">
      <alignment horizontal="center"/>
    </xf>
    <xf numFmtId="0" fontId="71" fillId="0" borderId="1" xfId="0" applyFont="1" applyBorder="1"/>
    <xf numFmtId="43" fontId="52" fillId="0" borderId="1" xfId="1" applyFont="1" applyFill="1" applyBorder="1"/>
    <xf numFmtId="0" fontId="72" fillId="0" borderId="0" xfId="0" applyFont="1"/>
    <xf numFmtId="0" fontId="73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7" fillId="0" borderId="0" xfId="0" applyNumberFormat="1" applyFont="1"/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43" fontId="6" fillId="0" borderId="0" xfId="1" applyFont="1" applyFill="1" applyAlignment="1">
      <alignment horizontal="center"/>
    </xf>
    <xf numFmtId="43" fontId="2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1" fillId="0" borderId="0" xfId="0" applyFont="1" applyAlignment="1">
      <alignment horizontal="center"/>
    </xf>
    <xf numFmtId="49" fontId="61" fillId="0" borderId="8" xfId="1" applyNumberFormat="1" applyFont="1" applyFill="1" applyBorder="1" applyAlignment="1">
      <alignment horizontal="center" vertical="center" wrapText="1"/>
    </xf>
    <xf numFmtId="49" fontId="61" fillId="0" borderId="10" xfId="1" applyNumberFormat="1" applyFont="1" applyFill="1" applyBorder="1" applyAlignment="1">
      <alignment horizontal="center" vertical="center" wrapText="1"/>
    </xf>
    <xf numFmtId="165" fontId="61" fillId="0" borderId="8" xfId="0" applyNumberFormat="1" applyFont="1" applyBorder="1" applyAlignment="1">
      <alignment horizontal="center" vertical="center"/>
    </xf>
    <xf numFmtId="165" fontId="61" fillId="0" borderId="10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43" fontId="31" fillId="0" borderId="0" xfId="1" applyFont="1" applyFill="1" applyAlignment="1">
      <alignment horizontal="center"/>
    </xf>
    <xf numFmtId="43" fontId="35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0" fontId="65" fillId="7" borderId="0" xfId="0" applyFont="1" applyFill="1" applyAlignment="1">
      <alignment horizontal="left" vertical="center" wrapText="1"/>
    </xf>
    <xf numFmtId="0" fontId="39" fillId="0" borderId="0" xfId="1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55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49" fillId="7" borderId="0" xfId="0" applyFont="1" applyFill="1" applyAlignment="1" applyProtection="1">
      <alignment wrapText="1"/>
      <protection locked="0"/>
    </xf>
    <xf numFmtId="0" fontId="74" fillId="7" borderId="0" xfId="0" applyFont="1" applyFill="1" applyAlignment="1">
      <alignment horizontal="center" vertical="center" wrapText="1"/>
    </xf>
    <xf numFmtId="0" fontId="44" fillId="7" borderId="0" xfId="0" applyFont="1" applyFill="1" applyAlignment="1" applyProtection="1">
      <alignment wrapText="1"/>
      <protection locked="0"/>
    </xf>
    <xf numFmtId="0" fontId="44" fillId="0" borderId="0" xfId="0" applyFont="1"/>
    <xf numFmtId="0" fontId="66" fillId="7" borderId="0" xfId="0" applyFont="1" applyFill="1" applyAlignment="1">
      <alignment horizontal="center" vertical="center" wrapText="1"/>
    </xf>
    <xf numFmtId="0" fontId="66" fillId="7" borderId="0" xfId="0" applyFont="1" applyFill="1" applyAlignment="1">
      <alignment horizontal="left" vertical="center" wrapText="1"/>
    </xf>
    <xf numFmtId="0" fontId="50" fillId="8" borderId="34" xfId="0" applyFont="1" applyFill="1" applyBorder="1" applyAlignment="1">
      <alignment horizontal="center" vertical="center" wrapText="1"/>
    </xf>
    <xf numFmtId="0" fontId="50" fillId="9" borderId="34" xfId="0" applyFont="1" applyFill="1" applyBorder="1" applyAlignment="1">
      <alignment horizontal="left" vertical="center" wrapText="1"/>
    </xf>
    <xf numFmtId="0" fontId="75" fillId="9" borderId="34" xfId="0" applyFont="1" applyFill="1" applyBorder="1" applyAlignment="1">
      <alignment horizontal="right" vertical="center" wrapText="1"/>
    </xf>
    <xf numFmtId="0" fontId="50" fillId="10" borderId="34" xfId="0" applyFont="1" applyFill="1" applyBorder="1" applyAlignment="1">
      <alignment horizontal="left" vertical="center" wrapText="1"/>
    </xf>
    <xf numFmtId="0" fontId="75" fillId="10" borderId="34" xfId="0" applyFont="1" applyFill="1" applyBorder="1" applyAlignment="1">
      <alignment horizontal="right" vertical="center" wrapText="1"/>
    </xf>
    <xf numFmtId="0" fontId="50" fillId="11" borderId="34" xfId="0" applyFont="1" applyFill="1" applyBorder="1" applyAlignment="1">
      <alignment horizontal="left" vertical="center" wrapText="1"/>
    </xf>
    <xf numFmtId="0" fontId="50" fillId="11" borderId="34" xfId="0" applyFont="1" applyFill="1" applyBorder="1" applyAlignment="1">
      <alignment horizontal="right" vertical="center" wrapText="1"/>
    </xf>
    <xf numFmtId="0" fontId="75" fillId="11" borderId="34" xfId="0" applyFont="1" applyFill="1" applyBorder="1" applyAlignment="1">
      <alignment horizontal="right" vertical="center" wrapText="1"/>
    </xf>
    <xf numFmtId="0" fontId="75" fillId="7" borderId="34" xfId="0" applyFont="1" applyFill="1" applyBorder="1" applyAlignment="1">
      <alignment horizontal="center" vertical="center" wrapText="1"/>
    </xf>
    <xf numFmtId="0" fontId="75" fillId="7" borderId="34" xfId="0" applyFont="1" applyFill="1" applyBorder="1" applyAlignment="1">
      <alignment horizontal="center" vertical="center" wrapText="1"/>
    </xf>
    <xf numFmtId="0" fontId="75" fillId="7" borderId="34" xfId="0" applyFont="1" applyFill="1" applyBorder="1" applyAlignment="1">
      <alignment horizontal="right" vertical="center" wrapText="1"/>
    </xf>
    <xf numFmtId="0" fontId="76" fillId="7" borderId="0" xfId="0" applyFont="1" applyFill="1" applyAlignment="1" applyProtection="1">
      <alignment wrapText="1"/>
      <protection locked="0"/>
    </xf>
    <xf numFmtId="0" fontId="76" fillId="0" borderId="0" xfId="0" applyFont="1"/>
    <xf numFmtId="0" fontId="50" fillId="12" borderId="34" xfId="0" applyFont="1" applyFill="1" applyBorder="1" applyAlignment="1">
      <alignment horizontal="left" vertical="center" wrapText="1"/>
    </xf>
    <xf numFmtId="0" fontId="50" fillId="12" borderId="34" xfId="0" applyFont="1" applyFill="1" applyBorder="1" applyAlignment="1">
      <alignment horizontal="right" vertical="center" wrapText="1"/>
    </xf>
    <xf numFmtId="0" fontId="50" fillId="13" borderId="34" xfId="0" applyFont="1" applyFill="1" applyBorder="1" applyAlignment="1">
      <alignment horizontal="center" vertical="center" wrapText="1"/>
    </xf>
    <xf numFmtId="0" fontId="50" fillId="13" borderId="34" xfId="0" applyFont="1" applyFill="1" applyBorder="1" applyAlignment="1">
      <alignment horizontal="right" vertical="center" wrapText="1"/>
    </xf>
    <xf numFmtId="0" fontId="2" fillId="7" borderId="0" xfId="0" applyFont="1" applyFill="1" applyAlignment="1" applyProtection="1">
      <alignment wrapText="1"/>
      <protection locked="0"/>
    </xf>
    <xf numFmtId="0" fontId="55" fillId="14" borderId="39" xfId="0" applyFont="1" applyFill="1" applyBorder="1" applyAlignment="1">
      <alignment horizontal="center" vertical="center" wrapText="1"/>
    </xf>
    <xf numFmtId="0" fontId="50" fillId="8" borderId="40" xfId="0" applyFont="1" applyFill="1" applyBorder="1" applyAlignment="1">
      <alignment horizontal="center" vertical="center" wrapText="1"/>
    </xf>
    <xf numFmtId="0" fontId="50" fillId="8" borderId="41" xfId="0" applyFont="1" applyFill="1" applyBorder="1" applyAlignment="1">
      <alignment horizontal="center" vertical="center" wrapText="1"/>
    </xf>
    <xf numFmtId="0" fontId="56" fillId="8" borderId="35" xfId="0" applyFont="1" applyFill="1" applyBorder="1" applyAlignment="1">
      <alignment horizontal="center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6" fillId="8" borderId="35" xfId="0" applyFont="1" applyFill="1" applyBorder="1" applyAlignment="1">
      <alignment horizontal="center" vertical="center" wrapText="1"/>
    </xf>
    <xf numFmtId="0" fontId="77" fillId="7" borderId="35" xfId="0" applyFont="1" applyFill="1" applyBorder="1" applyAlignment="1">
      <alignment horizontal="center" vertical="center" wrapText="1"/>
    </xf>
    <xf numFmtId="0" fontId="77" fillId="7" borderId="40" xfId="0" applyFont="1" applyFill="1" applyBorder="1" applyAlignment="1">
      <alignment horizontal="center" vertical="center" wrapText="1"/>
    </xf>
    <xf numFmtId="0" fontId="77" fillId="7" borderId="41" xfId="0" applyFont="1" applyFill="1" applyBorder="1" applyAlignment="1">
      <alignment horizontal="center" vertical="center" wrapText="1"/>
    </xf>
    <xf numFmtId="0" fontId="77" fillId="7" borderId="35" xfId="0" applyFont="1" applyFill="1" applyBorder="1" applyAlignment="1">
      <alignment horizontal="right" vertical="center" wrapText="1"/>
    </xf>
    <xf numFmtId="0" fontId="77" fillId="7" borderId="35" xfId="0" applyFont="1" applyFill="1" applyBorder="1" applyAlignment="1">
      <alignment horizontal="center" vertical="center" wrapText="1"/>
    </xf>
    <xf numFmtId="0" fontId="77" fillId="7" borderId="35" xfId="0" applyFont="1" applyFill="1" applyBorder="1" applyAlignment="1">
      <alignment horizontal="right" vertical="center" wrapText="1"/>
    </xf>
    <xf numFmtId="0" fontId="56" fillId="7" borderId="35" xfId="0" applyFont="1" applyFill="1" applyBorder="1" applyAlignment="1">
      <alignment horizontal="left" vertical="center" wrapText="1"/>
    </xf>
    <xf numFmtId="0" fontId="56" fillId="7" borderId="40" xfId="0" applyFont="1" applyFill="1" applyBorder="1" applyAlignment="1">
      <alignment horizontal="center" vertical="center" wrapText="1"/>
    </xf>
    <xf numFmtId="0" fontId="56" fillId="7" borderId="41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56" fillId="7" borderId="35" xfId="0" applyFont="1" applyFill="1" applyBorder="1" applyAlignment="1">
      <alignment horizontal="center" vertical="center" wrapText="1"/>
    </xf>
    <xf numFmtId="0" fontId="78" fillId="7" borderId="0" xfId="0" applyFont="1" applyFill="1" applyAlignment="1" applyProtection="1">
      <alignment wrapText="1"/>
      <protection locked="0"/>
    </xf>
    <xf numFmtId="0" fontId="78" fillId="0" borderId="0" xfId="0" applyFont="1"/>
    <xf numFmtId="0" fontId="64" fillId="0" borderId="2" xfId="0" applyFont="1" applyBorder="1"/>
    <xf numFmtId="4" fontId="64" fillId="0" borderId="2" xfId="0" applyNumberFormat="1" applyFont="1" applyBorder="1" applyAlignment="1">
      <alignment horizontal="left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603251</xdr:colOff>
      <xdr:row>0</xdr:row>
      <xdr:rowOff>0</xdr:rowOff>
    </xdr:from>
    <xdr:to>
      <xdr:col>8</xdr:col>
      <xdr:colOff>31750</xdr:colOff>
      <xdr:row>29</xdr:row>
      <xdr:rowOff>137583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E7E9CD-9503-F2B6-28ED-8453E2AD4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1" y="0"/>
          <a:ext cx="4339166" cy="56620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8</xdr:col>
      <xdr:colOff>10583</xdr:colOff>
      <xdr:row>63</xdr:row>
      <xdr:rowOff>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72187E5-5834-9E5C-5ACF-076F9D97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5715001"/>
          <a:ext cx="4307417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6"/>
  <sheetViews>
    <sheetView workbookViewId="0">
      <selection activeCell="O6" sqref="O6"/>
    </sheetView>
  </sheetViews>
  <sheetFormatPr defaultColWidth="6" defaultRowHeight="12.75" customHeight="1"/>
  <cols>
    <col min="1" max="1" width="26" style="4" customWidth="1"/>
    <col min="2" max="11" width="10.140625" style="4" customWidth="1"/>
    <col min="12" max="256" width="6" style="4"/>
    <col min="257" max="257" width="26" style="4" customWidth="1"/>
    <col min="258" max="267" width="10.140625" style="4" customWidth="1"/>
    <col min="268" max="512" width="6" style="4"/>
    <col min="513" max="513" width="26" style="4" customWidth="1"/>
    <col min="514" max="523" width="10.140625" style="4" customWidth="1"/>
    <col min="524" max="768" width="6" style="4"/>
    <col min="769" max="769" width="26" style="4" customWidth="1"/>
    <col min="770" max="779" width="10.140625" style="4" customWidth="1"/>
    <col min="780" max="1024" width="6" style="4"/>
    <col min="1025" max="1025" width="26" style="4" customWidth="1"/>
    <col min="1026" max="1035" width="10.140625" style="4" customWidth="1"/>
    <col min="1036" max="1280" width="6" style="4"/>
    <col min="1281" max="1281" width="26" style="4" customWidth="1"/>
    <col min="1282" max="1291" width="10.140625" style="4" customWidth="1"/>
    <col min="1292" max="1536" width="6" style="4"/>
    <col min="1537" max="1537" width="26" style="4" customWidth="1"/>
    <col min="1538" max="1547" width="10.140625" style="4" customWidth="1"/>
    <col min="1548" max="1792" width="6" style="4"/>
    <col min="1793" max="1793" width="26" style="4" customWidth="1"/>
    <col min="1794" max="1803" width="10.140625" style="4" customWidth="1"/>
    <col min="1804" max="2048" width="6" style="4"/>
    <col min="2049" max="2049" width="26" style="4" customWidth="1"/>
    <col min="2050" max="2059" width="10.140625" style="4" customWidth="1"/>
    <col min="2060" max="2304" width="6" style="4"/>
    <col min="2305" max="2305" width="26" style="4" customWidth="1"/>
    <col min="2306" max="2315" width="10.140625" style="4" customWidth="1"/>
    <col min="2316" max="2560" width="6" style="4"/>
    <col min="2561" max="2561" width="26" style="4" customWidth="1"/>
    <col min="2562" max="2571" width="10.140625" style="4" customWidth="1"/>
    <col min="2572" max="2816" width="6" style="4"/>
    <col min="2817" max="2817" width="26" style="4" customWidth="1"/>
    <col min="2818" max="2827" width="10.140625" style="4" customWidth="1"/>
    <col min="2828" max="3072" width="6" style="4"/>
    <col min="3073" max="3073" width="26" style="4" customWidth="1"/>
    <col min="3074" max="3083" width="10.140625" style="4" customWidth="1"/>
    <col min="3084" max="3328" width="6" style="4"/>
    <col min="3329" max="3329" width="26" style="4" customWidth="1"/>
    <col min="3330" max="3339" width="10.140625" style="4" customWidth="1"/>
    <col min="3340" max="3584" width="6" style="4"/>
    <col min="3585" max="3585" width="26" style="4" customWidth="1"/>
    <col min="3586" max="3595" width="10.140625" style="4" customWidth="1"/>
    <col min="3596" max="3840" width="6" style="4"/>
    <col min="3841" max="3841" width="26" style="4" customWidth="1"/>
    <col min="3842" max="3851" width="10.140625" style="4" customWidth="1"/>
    <col min="3852" max="4096" width="6" style="4"/>
    <col min="4097" max="4097" width="26" style="4" customWidth="1"/>
    <col min="4098" max="4107" width="10.140625" style="4" customWidth="1"/>
    <col min="4108" max="4352" width="6" style="4"/>
    <col min="4353" max="4353" width="26" style="4" customWidth="1"/>
    <col min="4354" max="4363" width="10.140625" style="4" customWidth="1"/>
    <col min="4364" max="4608" width="6" style="4"/>
    <col min="4609" max="4609" width="26" style="4" customWidth="1"/>
    <col min="4610" max="4619" width="10.140625" style="4" customWidth="1"/>
    <col min="4620" max="4864" width="6" style="4"/>
    <col min="4865" max="4865" width="26" style="4" customWidth="1"/>
    <col min="4866" max="4875" width="10.140625" style="4" customWidth="1"/>
    <col min="4876" max="5120" width="6" style="4"/>
    <col min="5121" max="5121" width="26" style="4" customWidth="1"/>
    <col min="5122" max="5131" width="10.140625" style="4" customWidth="1"/>
    <col min="5132" max="5376" width="6" style="4"/>
    <col min="5377" max="5377" width="26" style="4" customWidth="1"/>
    <col min="5378" max="5387" width="10.140625" style="4" customWidth="1"/>
    <col min="5388" max="5632" width="6" style="4"/>
    <col min="5633" max="5633" width="26" style="4" customWidth="1"/>
    <col min="5634" max="5643" width="10.140625" style="4" customWidth="1"/>
    <col min="5644" max="5888" width="6" style="4"/>
    <col min="5889" max="5889" width="26" style="4" customWidth="1"/>
    <col min="5890" max="5899" width="10.140625" style="4" customWidth="1"/>
    <col min="5900" max="6144" width="6" style="4"/>
    <col min="6145" max="6145" width="26" style="4" customWidth="1"/>
    <col min="6146" max="6155" width="10.140625" style="4" customWidth="1"/>
    <col min="6156" max="6400" width="6" style="4"/>
    <col min="6401" max="6401" width="26" style="4" customWidth="1"/>
    <col min="6402" max="6411" width="10.140625" style="4" customWidth="1"/>
    <col min="6412" max="6656" width="6" style="4"/>
    <col min="6657" max="6657" width="26" style="4" customWidth="1"/>
    <col min="6658" max="6667" width="10.140625" style="4" customWidth="1"/>
    <col min="6668" max="6912" width="6" style="4"/>
    <col min="6913" max="6913" width="26" style="4" customWidth="1"/>
    <col min="6914" max="6923" width="10.140625" style="4" customWidth="1"/>
    <col min="6924" max="7168" width="6" style="4"/>
    <col min="7169" max="7169" width="26" style="4" customWidth="1"/>
    <col min="7170" max="7179" width="10.140625" style="4" customWidth="1"/>
    <col min="7180" max="7424" width="6" style="4"/>
    <col min="7425" max="7425" width="26" style="4" customWidth="1"/>
    <col min="7426" max="7435" width="10.140625" style="4" customWidth="1"/>
    <col min="7436" max="7680" width="6" style="4"/>
    <col min="7681" max="7681" width="26" style="4" customWidth="1"/>
    <col min="7682" max="7691" width="10.140625" style="4" customWidth="1"/>
    <col min="7692" max="7936" width="6" style="4"/>
    <col min="7937" max="7937" width="26" style="4" customWidth="1"/>
    <col min="7938" max="7947" width="10.140625" style="4" customWidth="1"/>
    <col min="7948" max="8192" width="6" style="4"/>
    <col min="8193" max="8193" width="26" style="4" customWidth="1"/>
    <col min="8194" max="8203" width="10.140625" style="4" customWidth="1"/>
    <col min="8204" max="8448" width="6" style="4"/>
    <col min="8449" max="8449" width="26" style="4" customWidth="1"/>
    <col min="8450" max="8459" width="10.140625" style="4" customWidth="1"/>
    <col min="8460" max="8704" width="6" style="4"/>
    <col min="8705" max="8705" width="26" style="4" customWidth="1"/>
    <col min="8706" max="8715" width="10.140625" style="4" customWidth="1"/>
    <col min="8716" max="8960" width="6" style="4"/>
    <col min="8961" max="8961" width="26" style="4" customWidth="1"/>
    <col min="8962" max="8971" width="10.140625" style="4" customWidth="1"/>
    <col min="8972" max="9216" width="6" style="4"/>
    <col min="9217" max="9217" width="26" style="4" customWidth="1"/>
    <col min="9218" max="9227" width="10.140625" style="4" customWidth="1"/>
    <col min="9228" max="9472" width="6" style="4"/>
    <col min="9473" max="9473" width="26" style="4" customWidth="1"/>
    <col min="9474" max="9483" width="10.140625" style="4" customWidth="1"/>
    <col min="9484" max="9728" width="6" style="4"/>
    <col min="9729" max="9729" width="26" style="4" customWidth="1"/>
    <col min="9730" max="9739" width="10.140625" style="4" customWidth="1"/>
    <col min="9740" max="9984" width="6" style="4"/>
    <col min="9985" max="9985" width="26" style="4" customWidth="1"/>
    <col min="9986" max="9995" width="10.140625" style="4" customWidth="1"/>
    <col min="9996" max="10240" width="6" style="4"/>
    <col min="10241" max="10241" width="26" style="4" customWidth="1"/>
    <col min="10242" max="10251" width="10.140625" style="4" customWidth="1"/>
    <col min="10252" max="10496" width="6" style="4"/>
    <col min="10497" max="10497" width="26" style="4" customWidth="1"/>
    <col min="10498" max="10507" width="10.140625" style="4" customWidth="1"/>
    <col min="10508" max="10752" width="6" style="4"/>
    <col min="10753" max="10753" width="26" style="4" customWidth="1"/>
    <col min="10754" max="10763" width="10.140625" style="4" customWidth="1"/>
    <col min="10764" max="11008" width="6" style="4"/>
    <col min="11009" max="11009" width="26" style="4" customWidth="1"/>
    <col min="11010" max="11019" width="10.140625" style="4" customWidth="1"/>
    <col min="11020" max="11264" width="6" style="4"/>
    <col min="11265" max="11265" width="26" style="4" customWidth="1"/>
    <col min="11266" max="11275" width="10.140625" style="4" customWidth="1"/>
    <col min="11276" max="11520" width="6" style="4"/>
    <col min="11521" max="11521" width="26" style="4" customWidth="1"/>
    <col min="11522" max="11531" width="10.140625" style="4" customWidth="1"/>
    <col min="11532" max="11776" width="6" style="4"/>
    <col min="11777" max="11777" width="26" style="4" customWidth="1"/>
    <col min="11778" max="11787" width="10.140625" style="4" customWidth="1"/>
    <col min="11788" max="12032" width="6" style="4"/>
    <col min="12033" max="12033" width="26" style="4" customWidth="1"/>
    <col min="12034" max="12043" width="10.140625" style="4" customWidth="1"/>
    <col min="12044" max="12288" width="6" style="4"/>
    <col min="12289" max="12289" width="26" style="4" customWidth="1"/>
    <col min="12290" max="12299" width="10.140625" style="4" customWidth="1"/>
    <col min="12300" max="12544" width="6" style="4"/>
    <col min="12545" max="12545" width="26" style="4" customWidth="1"/>
    <col min="12546" max="12555" width="10.140625" style="4" customWidth="1"/>
    <col min="12556" max="12800" width="6" style="4"/>
    <col min="12801" max="12801" width="26" style="4" customWidth="1"/>
    <col min="12802" max="12811" width="10.140625" style="4" customWidth="1"/>
    <col min="12812" max="13056" width="6" style="4"/>
    <col min="13057" max="13057" width="26" style="4" customWidth="1"/>
    <col min="13058" max="13067" width="10.140625" style="4" customWidth="1"/>
    <col min="13068" max="13312" width="6" style="4"/>
    <col min="13313" max="13313" width="26" style="4" customWidth="1"/>
    <col min="13314" max="13323" width="10.140625" style="4" customWidth="1"/>
    <col min="13324" max="13568" width="6" style="4"/>
    <col min="13569" max="13569" width="26" style="4" customWidth="1"/>
    <col min="13570" max="13579" width="10.140625" style="4" customWidth="1"/>
    <col min="13580" max="13824" width="6" style="4"/>
    <col min="13825" max="13825" width="26" style="4" customWidth="1"/>
    <col min="13826" max="13835" width="10.140625" style="4" customWidth="1"/>
    <col min="13836" max="14080" width="6" style="4"/>
    <col min="14081" max="14081" width="26" style="4" customWidth="1"/>
    <col min="14082" max="14091" width="10.140625" style="4" customWidth="1"/>
    <col min="14092" max="14336" width="6" style="4"/>
    <col min="14337" max="14337" width="26" style="4" customWidth="1"/>
    <col min="14338" max="14347" width="10.140625" style="4" customWidth="1"/>
    <col min="14348" max="14592" width="6" style="4"/>
    <col min="14593" max="14593" width="26" style="4" customWidth="1"/>
    <col min="14594" max="14603" width="10.140625" style="4" customWidth="1"/>
    <col min="14604" max="14848" width="6" style="4"/>
    <col min="14849" max="14849" width="26" style="4" customWidth="1"/>
    <col min="14850" max="14859" width="10.140625" style="4" customWidth="1"/>
    <col min="14860" max="15104" width="6" style="4"/>
    <col min="15105" max="15105" width="26" style="4" customWidth="1"/>
    <col min="15106" max="15115" width="10.140625" style="4" customWidth="1"/>
    <col min="15116" max="15360" width="6" style="4"/>
    <col min="15361" max="15361" width="26" style="4" customWidth="1"/>
    <col min="15362" max="15371" width="10.140625" style="4" customWidth="1"/>
    <col min="15372" max="15616" width="6" style="4"/>
    <col min="15617" max="15617" width="26" style="4" customWidth="1"/>
    <col min="15618" max="15627" width="10.140625" style="4" customWidth="1"/>
    <col min="15628" max="15872" width="6" style="4"/>
    <col min="15873" max="15873" width="26" style="4" customWidth="1"/>
    <col min="15874" max="15883" width="10.140625" style="4" customWidth="1"/>
    <col min="15884" max="16128" width="6" style="4"/>
    <col min="16129" max="16129" width="26" style="4" customWidth="1"/>
    <col min="16130" max="16139" width="10.140625" style="4" customWidth="1"/>
    <col min="16140" max="16384" width="6" style="4"/>
  </cols>
  <sheetData>
    <row r="1" spans="1:52" ht="24">
      <c r="A1" s="213" t="s">
        <v>3</v>
      </c>
      <c r="B1" s="213"/>
      <c r="C1" s="213"/>
      <c r="D1" s="213"/>
      <c r="E1" s="213"/>
      <c r="F1" s="213"/>
      <c r="G1" s="213"/>
      <c r="H1" s="213"/>
    </row>
    <row r="2" spans="1:52" ht="21" customHeight="1">
      <c r="A2" s="213" t="s">
        <v>0</v>
      </c>
      <c r="B2" s="213"/>
      <c r="C2" s="213"/>
      <c r="D2" s="213"/>
      <c r="E2" s="213"/>
      <c r="F2" s="213"/>
      <c r="G2" s="213"/>
      <c r="H2" s="213"/>
      <c r="I2" s="134"/>
    </row>
    <row r="3" spans="1:52" ht="24">
      <c r="A3" s="213" t="s">
        <v>1</v>
      </c>
      <c r="B3" s="213"/>
      <c r="C3" s="213"/>
      <c r="D3" s="213"/>
      <c r="E3" s="213"/>
      <c r="F3" s="213"/>
      <c r="G3" s="213"/>
      <c r="H3" s="213"/>
      <c r="I3" s="135"/>
    </row>
    <row r="4" spans="1:52" ht="24">
      <c r="A4" s="213" t="s">
        <v>342</v>
      </c>
      <c r="B4" s="213"/>
      <c r="C4" s="213"/>
      <c r="D4" s="213"/>
      <c r="E4" s="213"/>
      <c r="F4" s="213"/>
      <c r="G4" s="213"/>
      <c r="H4" s="213"/>
      <c r="I4" s="135"/>
    </row>
    <row r="5" spans="1:52" ht="24">
      <c r="A5" s="138"/>
      <c r="B5" s="138"/>
      <c r="C5" s="138"/>
      <c r="D5" s="138"/>
      <c r="E5" s="138"/>
      <c r="F5" s="138"/>
      <c r="G5" s="138"/>
      <c r="H5" s="138"/>
      <c r="I5" s="135"/>
    </row>
    <row r="6" spans="1:52" ht="21" customHeight="1">
      <c r="A6" s="214" t="s">
        <v>4</v>
      </c>
      <c r="B6" s="217" t="s">
        <v>5</v>
      </c>
      <c r="C6" s="218"/>
      <c r="D6" s="218"/>
      <c r="E6" s="218"/>
      <c r="F6" s="218"/>
      <c r="G6" s="219"/>
      <c r="H6" s="214" t="s">
        <v>6</v>
      </c>
    </row>
    <row r="7" spans="1:52" ht="21" customHeight="1">
      <c r="A7" s="215"/>
      <c r="B7" s="217" t="s">
        <v>7</v>
      </c>
      <c r="C7" s="219"/>
      <c r="D7" s="217" t="s">
        <v>8</v>
      </c>
      <c r="E7" s="219"/>
      <c r="F7" s="220" t="s">
        <v>9</v>
      </c>
      <c r="G7" s="221"/>
      <c r="H7" s="215"/>
    </row>
    <row r="8" spans="1:52" ht="24">
      <c r="A8" s="216"/>
      <c r="B8" s="50" t="s">
        <v>10</v>
      </c>
      <c r="C8" s="50" t="s">
        <v>11</v>
      </c>
      <c r="D8" s="50" t="s">
        <v>10</v>
      </c>
      <c r="E8" s="50" t="s">
        <v>11</v>
      </c>
      <c r="F8" s="50" t="s">
        <v>10</v>
      </c>
      <c r="G8" s="50" t="s">
        <v>11</v>
      </c>
      <c r="H8" s="216"/>
    </row>
    <row r="9" spans="1:52" s="137" customFormat="1" ht="24">
      <c r="A9" s="51" t="s">
        <v>12</v>
      </c>
      <c r="B9" s="51"/>
      <c r="C9" s="52"/>
      <c r="D9" s="52"/>
      <c r="E9" s="51"/>
      <c r="F9" s="51"/>
      <c r="G9" s="52"/>
      <c r="H9" s="101">
        <v>0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</row>
    <row r="10" spans="1:52" s="137" customFormat="1" ht="24">
      <c r="A10" s="53" t="s">
        <v>13</v>
      </c>
      <c r="B10" s="54"/>
      <c r="C10" s="55"/>
      <c r="D10" s="55"/>
      <c r="E10" s="54"/>
      <c r="F10" s="54"/>
      <c r="G10" s="55"/>
      <c r="H10" s="54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</row>
    <row r="11" spans="1:52" ht="48">
      <c r="A11" s="56" t="s">
        <v>14</v>
      </c>
      <c r="B11" s="57">
        <v>0</v>
      </c>
      <c r="C11" s="58">
        <v>0</v>
      </c>
      <c r="D11" s="58">
        <v>0</v>
      </c>
      <c r="E11" s="57">
        <v>0</v>
      </c>
      <c r="F11" s="57">
        <v>0</v>
      </c>
      <c r="G11" s="58">
        <v>0</v>
      </c>
      <c r="H11" s="57">
        <v>0</v>
      </c>
    </row>
    <row r="12" spans="1:52" ht="24">
      <c r="A12" s="59" t="s">
        <v>15</v>
      </c>
      <c r="B12" s="59"/>
      <c r="C12" s="60"/>
      <c r="D12" s="60"/>
      <c r="E12" s="59"/>
      <c r="F12" s="59"/>
      <c r="G12" s="60"/>
      <c r="H12" s="102">
        <v>0</v>
      </c>
    </row>
    <row r="13" spans="1:52" ht="24">
      <c r="A13" s="61"/>
      <c r="B13" s="61"/>
      <c r="C13" s="61"/>
      <c r="D13" s="61"/>
      <c r="E13" s="61"/>
      <c r="F13" s="61"/>
      <c r="G13" s="61"/>
      <c r="H13" s="61"/>
    </row>
    <row r="14" spans="1:52" ht="24">
      <c r="A14" s="61"/>
      <c r="B14" s="61"/>
      <c r="C14" s="61"/>
      <c r="D14" s="61"/>
      <c r="E14" s="62" t="s">
        <v>50</v>
      </c>
      <c r="F14" s="61"/>
      <c r="G14" s="63"/>
      <c r="H14" s="61"/>
    </row>
    <row r="15" spans="1:52" ht="24">
      <c r="A15" s="61"/>
      <c r="B15" s="61"/>
      <c r="C15" s="61"/>
      <c r="D15" s="61"/>
      <c r="E15" s="62"/>
      <c r="F15" s="61"/>
      <c r="G15" s="63"/>
      <c r="H15" s="61"/>
    </row>
    <row r="16" spans="1:52" ht="24">
      <c r="A16" s="61"/>
      <c r="B16" s="61"/>
      <c r="C16" s="61"/>
      <c r="D16" s="61"/>
      <c r="E16" s="212" t="s">
        <v>97</v>
      </c>
      <c r="F16" s="212"/>
      <c r="G16" s="212"/>
      <c r="H16" s="212"/>
    </row>
    <row r="17" spans="1:8" ht="24">
      <c r="A17" s="61"/>
      <c r="B17" s="61"/>
      <c r="C17" s="61"/>
      <c r="D17" s="61"/>
      <c r="E17" s="212" t="s">
        <v>98</v>
      </c>
      <c r="F17" s="212"/>
      <c r="G17" s="212"/>
      <c r="H17" s="212"/>
    </row>
    <row r="18" spans="1:8" ht="24">
      <c r="A18" s="61"/>
      <c r="B18" s="61"/>
      <c r="C18" s="61"/>
      <c r="D18" s="61"/>
      <c r="E18" s="64"/>
      <c r="F18" s="64"/>
      <c r="G18" s="64"/>
      <c r="H18" s="64"/>
    </row>
    <row r="19" spans="1:8" ht="24">
      <c r="A19" s="61"/>
      <c r="B19" s="61"/>
      <c r="C19" s="61"/>
      <c r="D19" s="61"/>
      <c r="E19" s="61"/>
      <c r="F19" s="61"/>
      <c r="G19" s="65"/>
      <c r="H19" s="61"/>
    </row>
    <row r="20" spans="1:8" ht="24">
      <c r="A20" s="61"/>
      <c r="B20" s="61"/>
      <c r="C20" s="61"/>
      <c r="D20" s="61"/>
      <c r="E20" s="211" t="s">
        <v>154</v>
      </c>
      <c r="F20" s="211"/>
      <c r="G20" s="211"/>
      <c r="H20" s="211"/>
    </row>
    <row r="21" spans="1:8" ht="21.75" customHeight="1">
      <c r="A21" s="61"/>
      <c r="B21" s="61"/>
      <c r="C21" s="61"/>
      <c r="D21" s="61"/>
      <c r="E21" s="211" t="s">
        <v>96</v>
      </c>
      <c r="F21" s="211"/>
      <c r="G21" s="211"/>
      <c r="H21" s="211"/>
    </row>
    <row r="22" spans="1:8" ht="24" customHeight="1">
      <c r="A22" s="61"/>
      <c r="B22" s="61"/>
      <c r="C22" s="61"/>
      <c r="D22" s="61"/>
      <c r="E22" s="61"/>
      <c r="F22" s="61"/>
      <c r="G22" s="61"/>
      <c r="H22" s="61"/>
    </row>
    <row r="23" spans="1:8" ht="24" customHeight="1">
      <c r="A23" s="61"/>
      <c r="B23" s="61"/>
      <c r="C23" s="61"/>
      <c r="D23" s="61"/>
      <c r="E23" s="61"/>
      <c r="F23" s="61"/>
      <c r="G23" s="61"/>
      <c r="H23" s="61"/>
    </row>
    <row r="24" spans="1:8" ht="24" customHeight="1">
      <c r="A24" s="61"/>
      <c r="B24" s="61"/>
      <c r="C24" s="61"/>
      <c r="D24" s="61"/>
      <c r="E24" s="61"/>
      <c r="F24" s="61"/>
      <c r="G24" s="61"/>
      <c r="H24" s="61"/>
    </row>
    <row r="25" spans="1:8" ht="23.25" customHeight="1">
      <c r="A25" s="61"/>
      <c r="B25" s="61"/>
      <c r="C25" s="61"/>
      <c r="D25" s="61"/>
      <c r="E25" s="211" t="s">
        <v>170</v>
      </c>
      <c r="F25" s="211"/>
      <c r="G25" s="211"/>
      <c r="H25" s="211"/>
    </row>
    <row r="26" spans="1:8" ht="21.75" customHeight="1">
      <c r="E26" s="211" t="s">
        <v>2</v>
      </c>
      <c r="F26" s="211"/>
      <c r="G26" s="211"/>
      <c r="H26" s="211"/>
    </row>
  </sheetData>
  <mergeCells count="16"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20:H20"/>
    <mergeCell ref="E21:H21"/>
    <mergeCell ref="E26:H26"/>
    <mergeCell ref="E17:H17"/>
    <mergeCell ref="E16:H16"/>
    <mergeCell ref="E25:H25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9"/>
  <sheetViews>
    <sheetView topLeftCell="A28" zoomScaleNormal="100" workbookViewId="0">
      <selection activeCell="F6" sqref="F6"/>
    </sheetView>
  </sheetViews>
  <sheetFormatPr defaultRowHeight="15"/>
  <cols>
    <col min="1" max="1" width="12.85546875" style="192" customWidth="1"/>
    <col min="2" max="2" width="15.28515625" style="192" customWidth="1"/>
    <col min="3" max="3" width="53.42578125" style="192" customWidth="1"/>
    <col min="4" max="4" width="16.7109375" style="192" customWidth="1"/>
    <col min="5" max="5" width="11.140625" style="192" bestFit="1" customWidth="1"/>
    <col min="6" max="256" width="9.140625" style="192"/>
    <col min="257" max="257" width="12.85546875" style="192" customWidth="1"/>
    <col min="258" max="258" width="15.28515625" style="192" customWidth="1"/>
    <col min="259" max="259" width="53.42578125" style="192" customWidth="1"/>
    <col min="260" max="260" width="16.7109375" style="192" customWidth="1"/>
    <col min="261" max="261" width="11.140625" style="192" bestFit="1" customWidth="1"/>
    <col min="262" max="512" width="9.140625" style="192"/>
    <col min="513" max="513" width="12.85546875" style="192" customWidth="1"/>
    <col min="514" max="514" width="15.28515625" style="192" customWidth="1"/>
    <col min="515" max="515" width="53.42578125" style="192" customWidth="1"/>
    <col min="516" max="516" width="16.7109375" style="192" customWidth="1"/>
    <col min="517" max="517" width="11.140625" style="192" bestFit="1" customWidth="1"/>
    <col min="518" max="768" width="9.140625" style="192"/>
    <col min="769" max="769" width="12.85546875" style="192" customWidth="1"/>
    <col min="770" max="770" width="15.28515625" style="192" customWidth="1"/>
    <col min="771" max="771" width="53.42578125" style="192" customWidth="1"/>
    <col min="772" max="772" width="16.7109375" style="192" customWidth="1"/>
    <col min="773" max="773" width="11.140625" style="192" bestFit="1" customWidth="1"/>
    <col min="774" max="1024" width="9.140625" style="192"/>
    <col min="1025" max="1025" width="12.85546875" style="192" customWidth="1"/>
    <col min="1026" max="1026" width="15.28515625" style="192" customWidth="1"/>
    <col min="1027" max="1027" width="53.42578125" style="192" customWidth="1"/>
    <col min="1028" max="1028" width="16.7109375" style="192" customWidth="1"/>
    <col min="1029" max="1029" width="11.140625" style="192" bestFit="1" customWidth="1"/>
    <col min="1030" max="1280" width="9.140625" style="192"/>
    <col min="1281" max="1281" width="12.85546875" style="192" customWidth="1"/>
    <col min="1282" max="1282" width="15.28515625" style="192" customWidth="1"/>
    <col min="1283" max="1283" width="53.42578125" style="192" customWidth="1"/>
    <col min="1284" max="1284" width="16.7109375" style="192" customWidth="1"/>
    <col min="1285" max="1285" width="11.140625" style="192" bestFit="1" customWidth="1"/>
    <col min="1286" max="1536" width="9.140625" style="192"/>
    <col min="1537" max="1537" width="12.85546875" style="192" customWidth="1"/>
    <col min="1538" max="1538" width="15.28515625" style="192" customWidth="1"/>
    <col min="1539" max="1539" width="53.42578125" style="192" customWidth="1"/>
    <col min="1540" max="1540" width="16.7109375" style="192" customWidth="1"/>
    <col min="1541" max="1541" width="11.140625" style="192" bestFit="1" customWidth="1"/>
    <col min="1542" max="1792" width="9.140625" style="192"/>
    <col min="1793" max="1793" width="12.85546875" style="192" customWidth="1"/>
    <col min="1794" max="1794" width="15.28515625" style="192" customWidth="1"/>
    <col min="1795" max="1795" width="53.42578125" style="192" customWidth="1"/>
    <col min="1796" max="1796" width="16.7109375" style="192" customWidth="1"/>
    <col min="1797" max="1797" width="11.140625" style="192" bestFit="1" customWidth="1"/>
    <col min="1798" max="2048" width="9.140625" style="192"/>
    <col min="2049" max="2049" width="12.85546875" style="192" customWidth="1"/>
    <col min="2050" max="2050" width="15.28515625" style="192" customWidth="1"/>
    <col min="2051" max="2051" width="53.42578125" style="192" customWidth="1"/>
    <col min="2052" max="2052" width="16.7109375" style="192" customWidth="1"/>
    <col min="2053" max="2053" width="11.140625" style="192" bestFit="1" customWidth="1"/>
    <col min="2054" max="2304" width="9.140625" style="192"/>
    <col min="2305" max="2305" width="12.85546875" style="192" customWidth="1"/>
    <col min="2306" max="2306" width="15.28515625" style="192" customWidth="1"/>
    <col min="2307" max="2307" width="53.42578125" style="192" customWidth="1"/>
    <col min="2308" max="2308" width="16.7109375" style="192" customWidth="1"/>
    <col min="2309" max="2309" width="11.140625" style="192" bestFit="1" customWidth="1"/>
    <col min="2310" max="2560" width="9.140625" style="192"/>
    <col min="2561" max="2561" width="12.85546875" style="192" customWidth="1"/>
    <col min="2562" max="2562" width="15.28515625" style="192" customWidth="1"/>
    <col min="2563" max="2563" width="53.42578125" style="192" customWidth="1"/>
    <col min="2564" max="2564" width="16.7109375" style="192" customWidth="1"/>
    <col min="2565" max="2565" width="11.140625" style="192" bestFit="1" customWidth="1"/>
    <col min="2566" max="2816" width="9.140625" style="192"/>
    <col min="2817" max="2817" width="12.85546875" style="192" customWidth="1"/>
    <col min="2818" max="2818" width="15.28515625" style="192" customWidth="1"/>
    <col min="2819" max="2819" width="53.42578125" style="192" customWidth="1"/>
    <col min="2820" max="2820" width="16.7109375" style="192" customWidth="1"/>
    <col min="2821" max="2821" width="11.140625" style="192" bestFit="1" customWidth="1"/>
    <col min="2822" max="3072" width="9.140625" style="192"/>
    <col min="3073" max="3073" width="12.85546875" style="192" customWidth="1"/>
    <col min="3074" max="3074" width="15.28515625" style="192" customWidth="1"/>
    <col min="3075" max="3075" width="53.42578125" style="192" customWidth="1"/>
    <col min="3076" max="3076" width="16.7109375" style="192" customWidth="1"/>
    <col min="3077" max="3077" width="11.140625" style="192" bestFit="1" customWidth="1"/>
    <col min="3078" max="3328" width="9.140625" style="192"/>
    <col min="3329" max="3329" width="12.85546875" style="192" customWidth="1"/>
    <col min="3330" max="3330" width="15.28515625" style="192" customWidth="1"/>
    <col min="3331" max="3331" width="53.42578125" style="192" customWidth="1"/>
    <col min="3332" max="3332" width="16.7109375" style="192" customWidth="1"/>
    <col min="3333" max="3333" width="11.140625" style="192" bestFit="1" customWidth="1"/>
    <col min="3334" max="3584" width="9.140625" style="192"/>
    <col min="3585" max="3585" width="12.85546875" style="192" customWidth="1"/>
    <col min="3586" max="3586" width="15.28515625" style="192" customWidth="1"/>
    <col min="3587" max="3587" width="53.42578125" style="192" customWidth="1"/>
    <col min="3588" max="3588" width="16.7109375" style="192" customWidth="1"/>
    <col min="3589" max="3589" width="11.140625" style="192" bestFit="1" customWidth="1"/>
    <col min="3590" max="3840" width="9.140625" style="192"/>
    <col min="3841" max="3841" width="12.85546875" style="192" customWidth="1"/>
    <col min="3842" max="3842" width="15.28515625" style="192" customWidth="1"/>
    <col min="3843" max="3843" width="53.42578125" style="192" customWidth="1"/>
    <col min="3844" max="3844" width="16.7109375" style="192" customWidth="1"/>
    <col min="3845" max="3845" width="11.140625" style="192" bestFit="1" customWidth="1"/>
    <col min="3846" max="4096" width="9.140625" style="192"/>
    <col min="4097" max="4097" width="12.85546875" style="192" customWidth="1"/>
    <col min="4098" max="4098" width="15.28515625" style="192" customWidth="1"/>
    <col min="4099" max="4099" width="53.42578125" style="192" customWidth="1"/>
    <col min="4100" max="4100" width="16.7109375" style="192" customWidth="1"/>
    <col min="4101" max="4101" width="11.140625" style="192" bestFit="1" customWidth="1"/>
    <col min="4102" max="4352" width="9.140625" style="192"/>
    <col min="4353" max="4353" width="12.85546875" style="192" customWidth="1"/>
    <col min="4354" max="4354" width="15.28515625" style="192" customWidth="1"/>
    <col min="4355" max="4355" width="53.42578125" style="192" customWidth="1"/>
    <col min="4356" max="4356" width="16.7109375" style="192" customWidth="1"/>
    <col min="4357" max="4357" width="11.140625" style="192" bestFit="1" customWidth="1"/>
    <col min="4358" max="4608" width="9.140625" style="192"/>
    <col min="4609" max="4609" width="12.85546875" style="192" customWidth="1"/>
    <col min="4610" max="4610" width="15.28515625" style="192" customWidth="1"/>
    <col min="4611" max="4611" width="53.42578125" style="192" customWidth="1"/>
    <col min="4612" max="4612" width="16.7109375" style="192" customWidth="1"/>
    <col min="4613" max="4613" width="11.140625" style="192" bestFit="1" customWidth="1"/>
    <col min="4614" max="4864" width="9.140625" style="192"/>
    <col min="4865" max="4865" width="12.85546875" style="192" customWidth="1"/>
    <col min="4866" max="4866" width="15.28515625" style="192" customWidth="1"/>
    <col min="4867" max="4867" width="53.42578125" style="192" customWidth="1"/>
    <col min="4868" max="4868" width="16.7109375" style="192" customWidth="1"/>
    <col min="4869" max="4869" width="11.140625" style="192" bestFit="1" customWidth="1"/>
    <col min="4870" max="5120" width="9.140625" style="192"/>
    <col min="5121" max="5121" width="12.85546875" style="192" customWidth="1"/>
    <col min="5122" max="5122" width="15.28515625" style="192" customWidth="1"/>
    <col min="5123" max="5123" width="53.42578125" style="192" customWidth="1"/>
    <col min="5124" max="5124" width="16.7109375" style="192" customWidth="1"/>
    <col min="5125" max="5125" width="11.140625" style="192" bestFit="1" customWidth="1"/>
    <col min="5126" max="5376" width="9.140625" style="192"/>
    <col min="5377" max="5377" width="12.85546875" style="192" customWidth="1"/>
    <col min="5378" max="5378" width="15.28515625" style="192" customWidth="1"/>
    <col min="5379" max="5379" width="53.42578125" style="192" customWidth="1"/>
    <col min="5380" max="5380" width="16.7109375" style="192" customWidth="1"/>
    <col min="5381" max="5381" width="11.140625" style="192" bestFit="1" customWidth="1"/>
    <col min="5382" max="5632" width="9.140625" style="192"/>
    <col min="5633" max="5633" width="12.85546875" style="192" customWidth="1"/>
    <col min="5634" max="5634" width="15.28515625" style="192" customWidth="1"/>
    <col min="5635" max="5635" width="53.42578125" style="192" customWidth="1"/>
    <col min="5636" max="5636" width="16.7109375" style="192" customWidth="1"/>
    <col min="5637" max="5637" width="11.140625" style="192" bestFit="1" customWidth="1"/>
    <col min="5638" max="5888" width="9.140625" style="192"/>
    <col min="5889" max="5889" width="12.85546875" style="192" customWidth="1"/>
    <col min="5890" max="5890" width="15.28515625" style="192" customWidth="1"/>
    <col min="5891" max="5891" width="53.42578125" style="192" customWidth="1"/>
    <col min="5892" max="5892" width="16.7109375" style="192" customWidth="1"/>
    <col min="5893" max="5893" width="11.140625" style="192" bestFit="1" customWidth="1"/>
    <col min="5894" max="6144" width="9.140625" style="192"/>
    <col min="6145" max="6145" width="12.85546875" style="192" customWidth="1"/>
    <col min="6146" max="6146" width="15.28515625" style="192" customWidth="1"/>
    <col min="6147" max="6147" width="53.42578125" style="192" customWidth="1"/>
    <col min="6148" max="6148" width="16.7109375" style="192" customWidth="1"/>
    <col min="6149" max="6149" width="11.140625" style="192" bestFit="1" customWidth="1"/>
    <col min="6150" max="6400" width="9.140625" style="192"/>
    <col min="6401" max="6401" width="12.85546875" style="192" customWidth="1"/>
    <col min="6402" max="6402" width="15.28515625" style="192" customWidth="1"/>
    <col min="6403" max="6403" width="53.42578125" style="192" customWidth="1"/>
    <col min="6404" max="6404" width="16.7109375" style="192" customWidth="1"/>
    <col min="6405" max="6405" width="11.140625" style="192" bestFit="1" customWidth="1"/>
    <col min="6406" max="6656" width="9.140625" style="192"/>
    <col min="6657" max="6657" width="12.85546875" style="192" customWidth="1"/>
    <col min="6658" max="6658" width="15.28515625" style="192" customWidth="1"/>
    <col min="6659" max="6659" width="53.42578125" style="192" customWidth="1"/>
    <col min="6660" max="6660" width="16.7109375" style="192" customWidth="1"/>
    <col min="6661" max="6661" width="11.140625" style="192" bestFit="1" customWidth="1"/>
    <col min="6662" max="6912" width="9.140625" style="192"/>
    <col min="6913" max="6913" width="12.85546875" style="192" customWidth="1"/>
    <col min="6914" max="6914" width="15.28515625" style="192" customWidth="1"/>
    <col min="6915" max="6915" width="53.42578125" style="192" customWidth="1"/>
    <col min="6916" max="6916" width="16.7109375" style="192" customWidth="1"/>
    <col min="6917" max="6917" width="11.140625" style="192" bestFit="1" customWidth="1"/>
    <col min="6918" max="7168" width="9.140625" style="192"/>
    <col min="7169" max="7169" width="12.85546875" style="192" customWidth="1"/>
    <col min="7170" max="7170" width="15.28515625" style="192" customWidth="1"/>
    <col min="7171" max="7171" width="53.42578125" style="192" customWidth="1"/>
    <col min="7172" max="7172" width="16.7109375" style="192" customWidth="1"/>
    <col min="7173" max="7173" width="11.140625" style="192" bestFit="1" customWidth="1"/>
    <col min="7174" max="7424" width="9.140625" style="192"/>
    <col min="7425" max="7425" width="12.85546875" style="192" customWidth="1"/>
    <col min="7426" max="7426" width="15.28515625" style="192" customWidth="1"/>
    <col min="7427" max="7427" width="53.42578125" style="192" customWidth="1"/>
    <col min="7428" max="7428" width="16.7109375" style="192" customWidth="1"/>
    <col min="7429" max="7429" width="11.140625" style="192" bestFit="1" customWidth="1"/>
    <col min="7430" max="7680" width="9.140625" style="192"/>
    <col min="7681" max="7681" width="12.85546875" style="192" customWidth="1"/>
    <col min="7682" max="7682" width="15.28515625" style="192" customWidth="1"/>
    <col min="7683" max="7683" width="53.42578125" style="192" customWidth="1"/>
    <col min="7684" max="7684" width="16.7109375" style="192" customWidth="1"/>
    <col min="7685" max="7685" width="11.140625" style="192" bestFit="1" customWidth="1"/>
    <col min="7686" max="7936" width="9.140625" style="192"/>
    <col min="7937" max="7937" width="12.85546875" style="192" customWidth="1"/>
    <col min="7938" max="7938" width="15.28515625" style="192" customWidth="1"/>
    <col min="7939" max="7939" width="53.42578125" style="192" customWidth="1"/>
    <col min="7940" max="7940" width="16.7109375" style="192" customWidth="1"/>
    <col min="7941" max="7941" width="11.140625" style="192" bestFit="1" customWidth="1"/>
    <col min="7942" max="8192" width="9.140625" style="192"/>
    <col min="8193" max="8193" width="12.85546875" style="192" customWidth="1"/>
    <col min="8194" max="8194" width="15.28515625" style="192" customWidth="1"/>
    <col min="8195" max="8195" width="53.42578125" style="192" customWidth="1"/>
    <col min="8196" max="8196" width="16.7109375" style="192" customWidth="1"/>
    <col min="8197" max="8197" width="11.140625" style="192" bestFit="1" customWidth="1"/>
    <col min="8198" max="8448" width="9.140625" style="192"/>
    <col min="8449" max="8449" width="12.85546875" style="192" customWidth="1"/>
    <col min="8450" max="8450" width="15.28515625" style="192" customWidth="1"/>
    <col min="8451" max="8451" width="53.42578125" style="192" customWidth="1"/>
    <col min="8452" max="8452" width="16.7109375" style="192" customWidth="1"/>
    <col min="8453" max="8453" width="11.140625" style="192" bestFit="1" customWidth="1"/>
    <col min="8454" max="8704" width="9.140625" style="192"/>
    <col min="8705" max="8705" width="12.85546875" style="192" customWidth="1"/>
    <col min="8706" max="8706" width="15.28515625" style="192" customWidth="1"/>
    <col min="8707" max="8707" width="53.42578125" style="192" customWidth="1"/>
    <col min="8708" max="8708" width="16.7109375" style="192" customWidth="1"/>
    <col min="8709" max="8709" width="11.140625" style="192" bestFit="1" customWidth="1"/>
    <col min="8710" max="8960" width="9.140625" style="192"/>
    <col min="8961" max="8961" width="12.85546875" style="192" customWidth="1"/>
    <col min="8962" max="8962" width="15.28515625" style="192" customWidth="1"/>
    <col min="8963" max="8963" width="53.42578125" style="192" customWidth="1"/>
    <col min="8964" max="8964" width="16.7109375" style="192" customWidth="1"/>
    <col min="8965" max="8965" width="11.140625" style="192" bestFit="1" customWidth="1"/>
    <col min="8966" max="9216" width="9.140625" style="192"/>
    <col min="9217" max="9217" width="12.85546875" style="192" customWidth="1"/>
    <col min="9218" max="9218" width="15.28515625" style="192" customWidth="1"/>
    <col min="9219" max="9219" width="53.42578125" style="192" customWidth="1"/>
    <col min="9220" max="9220" width="16.7109375" style="192" customWidth="1"/>
    <col min="9221" max="9221" width="11.140625" style="192" bestFit="1" customWidth="1"/>
    <col min="9222" max="9472" width="9.140625" style="192"/>
    <col min="9473" max="9473" width="12.85546875" style="192" customWidth="1"/>
    <col min="9474" max="9474" width="15.28515625" style="192" customWidth="1"/>
    <col min="9475" max="9475" width="53.42578125" style="192" customWidth="1"/>
    <col min="9476" max="9476" width="16.7109375" style="192" customWidth="1"/>
    <col min="9477" max="9477" width="11.140625" style="192" bestFit="1" customWidth="1"/>
    <col min="9478" max="9728" width="9.140625" style="192"/>
    <col min="9729" max="9729" width="12.85546875" style="192" customWidth="1"/>
    <col min="9730" max="9730" width="15.28515625" style="192" customWidth="1"/>
    <col min="9731" max="9731" width="53.42578125" style="192" customWidth="1"/>
    <col min="9732" max="9732" width="16.7109375" style="192" customWidth="1"/>
    <col min="9733" max="9733" width="11.140625" style="192" bestFit="1" customWidth="1"/>
    <col min="9734" max="9984" width="9.140625" style="192"/>
    <col min="9985" max="9985" width="12.85546875" style="192" customWidth="1"/>
    <col min="9986" max="9986" width="15.28515625" style="192" customWidth="1"/>
    <col min="9987" max="9987" width="53.42578125" style="192" customWidth="1"/>
    <col min="9988" max="9988" width="16.7109375" style="192" customWidth="1"/>
    <col min="9989" max="9989" width="11.140625" style="192" bestFit="1" customWidth="1"/>
    <col min="9990" max="10240" width="9.140625" style="192"/>
    <col min="10241" max="10241" width="12.85546875" style="192" customWidth="1"/>
    <col min="10242" max="10242" width="15.28515625" style="192" customWidth="1"/>
    <col min="10243" max="10243" width="53.42578125" style="192" customWidth="1"/>
    <col min="10244" max="10244" width="16.7109375" style="192" customWidth="1"/>
    <col min="10245" max="10245" width="11.140625" style="192" bestFit="1" customWidth="1"/>
    <col min="10246" max="10496" width="9.140625" style="192"/>
    <col min="10497" max="10497" width="12.85546875" style="192" customWidth="1"/>
    <col min="10498" max="10498" width="15.28515625" style="192" customWidth="1"/>
    <col min="10499" max="10499" width="53.42578125" style="192" customWidth="1"/>
    <col min="10500" max="10500" width="16.7109375" style="192" customWidth="1"/>
    <col min="10501" max="10501" width="11.140625" style="192" bestFit="1" customWidth="1"/>
    <col min="10502" max="10752" width="9.140625" style="192"/>
    <col min="10753" max="10753" width="12.85546875" style="192" customWidth="1"/>
    <col min="10754" max="10754" width="15.28515625" style="192" customWidth="1"/>
    <col min="10755" max="10755" width="53.42578125" style="192" customWidth="1"/>
    <col min="10756" max="10756" width="16.7109375" style="192" customWidth="1"/>
    <col min="10757" max="10757" width="11.140625" style="192" bestFit="1" customWidth="1"/>
    <col min="10758" max="11008" width="9.140625" style="192"/>
    <col min="11009" max="11009" width="12.85546875" style="192" customWidth="1"/>
    <col min="11010" max="11010" width="15.28515625" style="192" customWidth="1"/>
    <col min="11011" max="11011" width="53.42578125" style="192" customWidth="1"/>
    <col min="11012" max="11012" width="16.7109375" style="192" customWidth="1"/>
    <col min="11013" max="11013" width="11.140625" style="192" bestFit="1" customWidth="1"/>
    <col min="11014" max="11264" width="9.140625" style="192"/>
    <col min="11265" max="11265" width="12.85546875" style="192" customWidth="1"/>
    <col min="11266" max="11266" width="15.28515625" style="192" customWidth="1"/>
    <col min="11267" max="11267" width="53.42578125" style="192" customWidth="1"/>
    <col min="11268" max="11268" width="16.7109375" style="192" customWidth="1"/>
    <col min="11269" max="11269" width="11.140625" style="192" bestFit="1" customWidth="1"/>
    <col min="11270" max="11520" width="9.140625" style="192"/>
    <col min="11521" max="11521" width="12.85546875" style="192" customWidth="1"/>
    <col min="11522" max="11522" width="15.28515625" style="192" customWidth="1"/>
    <col min="11523" max="11523" width="53.42578125" style="192" customWidth="1"/>
    <col min="11524" max="11524" width="16.7109375" style="192" customWidth="1"/>
    <col min="11525" max="11525" width="11.140625" style="192" bestFit="1" customWidth="1"/>
    <col min="11526" max="11776" width="9.140625" style="192"/>
    <col min="11777" max="11777" width="12.85546875" style="192" customWidth="1"/>
    <col min="11778" max="11778" width="15.28515625" style="192" customWidth="1"/>
    <col min="11779" max="11779" width="53.42578125" style="192" customWidth="1"/>
    <col min="11780" max="11780" width="16.7109375" style="192" customWidth="1"/>
    <col min="11781" max="11781" width="11.140625" style="192" bestFit="1" customWidth="1"/>
    <col min="11782" max="12032" width="9.140625" style="192"/>
    <col min="12033" max="12033" width="12.85546875" style="192" customWidth="1"/>
    <col min="12034" max="12034" width="15.28515625" style="192" customWidth="1"/>
    <col min="12035" max="12035" width="53.42578125" style="192" customWidth="1"/>
    <col min="12036" max="12036" width="16.7109375" style="192" customWidth="1"/>
    <col min="12037" max="12037" width="11.140625" style="192" bestFit="1" customWidth="1"/>
    <col min="12038" max="12288" width="9.140625" style="192"/>
    <col min="12289" max="12289" width="12.85546875" style="192" customWidth="1"/>
    <col min="12290" max="12290" width="15.28515625" style="192" customWidth="1"/>
    <col min="12291" max="12291" width="53.42578125" style="192" customWidth="1"/>
    <col min="12292" max="12292" width="16.7109375" style="192" customWidth="1"/>
    <col min="12293" max="12293" width="11.140625" style="192" bestFit="1" customWidth="1"/>
    <col min="12294" max="12544" width="9.140625" style="192"/>
    <col min="12545" max="12545" width="12.85546875" style="192" customWidth="1"/>
    <col min="12546" max="12546" width="15.28515625" style="192" customWidth="1"/>
    <col min="12547" max="12547" width="53.42578125" style="192" customWidth="1"/>
    <col min="12548" max="12548" width="16.7109375" style="192" customWidth="1"/>
    <col min="12549" max="12549" width="11.140625" style="192" bestFit="1" customWidth="1"/>
    <col min="12550" max="12800" width="9.140625" style="192"/>
    <col min="12801" max="12801" width="12.85546875" style="192" customWidth="1"/>
    <col min="12802" max="12802" width="15.28515625" style="192" customWidth="1"/>
    <col min="12803" max="12803" width="53.42578125" style="192" customWidth="1"/>
    <col min="12804" max="12804" width="16.7109375" style="192" customWidth="1"/>
    <col min="12805" max="12805" width="11.140625" style="192" bestFit="1" customWidth="1"/>
    <col min="12806" max="13056" width="9.140625" style="192"/>
    <col min="13057" max="13057" width="12.85546875" style="192" customWidth="1"/>
    <col min="13058" max="13058" width="15.28515625" style="192" customWidth="1"/>
    <col min="13059" max="13059" width="53.42578125" style="192" customWidth="1"/>
    <col min="13060" max="13060" width="16.7109375" style="192" customWidth="1"/>
    <col min="13061" max="13061" width="11.140625" style="192" bestFit="1" customWidth="1"/>
    <col min="13062" max="13312" width="9.140625" style="192"/>
    <col min="13313" max="13313" width="12.85546875" style="192" customWidth="1"/>
    <col min="13314" max="13314" width="15.28515625" style="192" customWidth="1"/>
    <col min="13315" max="13315" width="53.42578125" style="192" customWidth="1"/>
    <col min="13316" max="13316" width="16.7109375" style="192" customWidth="1"/>
    <col min="13317" max="13317" width="11.140625" style="192" bestFit="1" customWidth="1"/>
    <col min="13318" max="13568" width="9.140625" style="192"/>
    <col min="13569" max="13569" width="12.85546875" style="192" customWidth="1"/>
    <col min="13570" max="13570" width="15.28515625" style="192" customWidth="1"/>
    <col min="13571" max="13571" width="53.42578125" style="192" customWidth="1"/>
    <col min="13572" max="13572" width="16.7109375" style="192" customWidth="1"/>
    <col min="13573" max="13573" width="11.140625" style="192" bestFit="1" customWidth="1"/>
    <col min="13574" max="13824" width="9.140625" style="192"/>
    <col min="13825" max="13825" width="12.85546875" style="192" customWidth="1"/>
    <col min="13826" max="13826" width="15.28515625" style="192" customWidth="1"/>
    <col min="13827" max="13827" width="53.42578125" style="192" customWidth="1"/>
    <col min="13828" max="13828" width="16.7109375" style="192" customWidth="1"/>
    <col min="13829" max="13829" width="11.140625" style="192" bestFit="1" customWidth="1"/>
    <col min="13830" max="14080" width="9.140625" style="192"/>
    <col min="14081" max="14081" width="12.85546875" style="192" customWidth="1"/>
    <col min="14082" max="14082" width="15.28515625" style="192" customWidth="1"/>
    <col min="14083" max="14083" width="53.42578125" style="192" customWidth="1"/>
    <col min="14084" max="14084" width="16.7109375" style="192" customWidth="1"/>
    <col min="14085" max="14085" width="11.140625" style="192" bestFit="1" customWidth="1"/>
    <col min="14086" max="14336" width="9.140625" style="192"/>
    <col min="14337" max="14337" width="12.85546875" style="192" customWidth="1"/>
    <col min="14338" max="14338" width="15.28515625" style="192" customWidth="1"/>
    <col min="14339" max="14339" width="53.42578125" style="192" customWidth="1"/>
    <col min="14340" max="14340" width="16.7109375" style="192" customWidth="1"/>
    <col min="14341" max="14341" width="11.140625" style="192" bestFit="1" customWidth="1"/>
    <col min="14342" max="14592" width="9.140625" style="192"/>
    <col min="14593" max="14593" width="12.85546875" style="192" customWidth="1"/>
    <col min="14594" max="14594" width="15.28515625" style="192" customWidth="1"/>
    <col min="14595" max="14595" width="53.42578125" style="192" customWidth="1"/>
    <col min="14596" max="14596" width="16.7109375" style="192" customWidth="1"/>
    <col min="14597" max="14597" width="11.140625" style="192" bestFit="1" customWidth="1"/>
    <col min="14598" max="14848" width="9.140625" style="192"/>
    <col min="14849" max="14849" width="12.85546875" style="192" customWidth="1"/>
    <col min="14850" max="14850" width="15.28515625" style="192" customWidth="1"/>
    <col min="14851" max="14851" width="53.42578125" style="192" customWidth="1"/>
    <col min="14852" max="14852" width="16.7109375" style="192" customWidth="1"/>
    <col min="14853" max="14853" width="11.140625" style="192" bestFit="1" customWidth="1"/>
    <col min="14854" max="15104" width="9.140625" style="192"/>
    <col min="15105" max="15105" width="12.85546875" style="192" customWidth="1"/>
    <col min="15106" max="15106" width="15.28515625" style="192" customWidth="1"/>
    <col min="15107" max="15107" width="53.42578125" style="192" customWidth="1"/>
    <col min="15108" max="15108" width="16.7109375" style="192" customWidth="1"/>
    <col min="15109" max="15109" width="11.140625" style="192" bestFit="1" customWidth="1"/>
    <col min="15110" max="15360" width="9.140625" style="192"/>
    <col min="15361" max="15361" width="12.85546875" style="192" customWidth="1"/>
    <col min="15362" max="15362" width="15.28515625" style="192" customWidth="1"/>
    <col min="15363" max="15363" width="53.42578125" style="192" customWidth="1"/>
    <col min="15364" max="15364" width="16.7109375" style="192" customWidth="1"/>
    <col min="15365" max="15365" width="11.140625" style="192" bestFit="1" customWidth="1"/>
    <col min="15366" max="15616" width="9.140625" style="192"/>
    <col min="15617" max="15617" width="12.85546875" style="192" customWidth="1"/>
    <col min="15618" max="15618" width="15.28515625" style="192" customWidth="1"/>
    <col min="15619" max="15619" width="53.42578125" style="192" customWidth="1"/>
    <col min="15620" max="15620" width="16.7109375" style="192" customWidth="1"/>
    <col min="15621" max="15621" width="11.140625" style="192" bestFit="1" customWidth="1"/>
    <col min="15622" max="15872" width="9.140625" style="192"/>
    <col min="15873" max="15873" width="12.85546875" style="192" customWidth="1"/>
    <col min="15874" max="15874" width="15.28515625" style="192" customWidth="1"/>
    <col min="15875" max="15875" width="53.42578125" style="192" customWidth="1"/>
    <col min="15876" max="15876" width="16.7109375" style="192" customWidth="1"/>
    <col min="15877" max="15877" width="11.140625" style="192" bestFit="1" customWidth="1"/>
    <col min="15878" max="16128" width="9.140625" style="192"/>
    <col min="16129" max="16129" width="12.85546875" style="192" customWidth="1"/>
    <col min="16130" max="16130" width="15.28515625" style="192" customWidth="1"/>
    <col min="16131" max="16131" width="53.42578125" style="192" customWidth="1"/>
    <col min="16132" max="16132" width="16.7109375" style="192" customWidth="1"/>
    <col min="16133" max="16133" width="11.140625" style="192" bestFit="1" customWidth="1"/>
    <col min="16134" max="16384" width="9.140625" style="192"/>
  </cols>
  <sheetData>
    <row r="1" spans="1:4" s="191" customFormat="1" ht="23.25">
      <c r="A1" s="251" t="s">
        <v>16</v>
      </c>
      <c r="B1" s="251"/>
      <c r="C1" s="251"/>
      <c r="D1" s="251"/>
    </row>
    <row r="2" spans="1:4" s="191" customFormat="1" ht="21.75" customHeight="1">
      <c r="A2" s="251" t="s">
        <v>77</v>
      </c>
      <c r="B2" s="251"/>
      <c r="C2" s="251"/>
      <c r="D2" s="251"/>
    </row>
    <row r="3" spans="1:4" s="191" customFormat="1" ht="23.25">
      <c r="A3" s="251" t="s">
        <v>345</v>
      </c>
      <c r="B3" s="251"/>
      <c r="C3" s="251"/>
      <c r="D3" s="251"/>
    </row>
    <row r="4" spans="1:4" s="191" customFormat="1" ht="23.25">
      <c r="A4" s="190"/>
      <c r="B4" s="190"/>
      <c r="C4" s="190"/>
      <c r="D4" s="190"/>
    </row>
    <row r="5" spans="1:4" s="191" customFormat="1" ht="23.25">
      <c r="A5" s="254" t="s">
        <v>78</v>
      </c>
      <c r="B5" s="256" t="s">
        <v>79</v>
      </c>
      <c r="C5" s="258" t="s">
        <v>24</v>
      </c>
      <c r="D5" s="252" t="s">
        <v>22</v>
      </c>
    </row>
    <row r="6" spans="1:4" s="191" customFormat="1" ht="23.25">
      <c r="A6" s="255"/>
      <c r="B6" s="257"/>
      <c r="C6" s="259"/>
      <c r="D6" s="253"/>
    </row>
    <row r="7" spans="1:4" ht="23.25">
      <c r="A7" s="176" t="s">
        <v>156</v>
      </c>
      <c r="B7" s="177">
        <v>243768</v>
      </c>
      <c r="C7" s="181" t="s">
        <v>157</v>
      </c>
      <c r="D7" s="179">
        <v>17950</v>
      </c>
    </row>
    <row r="8" spans="1:4" ht="23.25">
      <c r="A8" s="180"/>
      <c r="B8" s="180"/>
      <c r="C8" s="182" t="s">
        <v>158</v>
      </c>
      <c r="D8" s="179"/>
    </row>
    <row r="9" spans="1:4" ht="23.25">
      <c r="A9" s="176" t="s">
        <v>160</v>
      </c>
      <c r="B9" s="177">
        <v>243895</v>
      </c>
      <c r="C9" s="178" t="s">
        <v>161</v>
      </c>
      <c r="D9" s="179">
        <v>7200</v>
      </c>
    </row>
    <row r="10" spans="1:4" ht="23.25">
      <c r="A10" s="180"/>
      <c r="B10" s="180"/>
      <c r="C10" s="178" t="s">
        <v>162</v>
      </c>
      <c r="D10" s="179"/>
    </row>
    <row r="11" spans="1:4" ht="23.25">
      <c r="A11" s="180"/>
      <c r="B11" s="180"/>
      <c r="C11" s="178"/>
      <c r="D11" s="179"/>
    </row>
    <row r="12" spans="1:4" ht="23.25">
      <c r="A12" s="180"/>
      <c r="B12" s="180"/>
      <c r="C12" s="178"/>
      <c r="D12" s="179"/>
    </row>
    <row r="13" spans="1:4" ht="23.25">
      <c r="A13" s="180"/>
      <c r="B13" s="180"/>
      <c r="C13" s="178"/>
      <c r="D13" s="179"/>
    </row>
    <row r="14" spans="1:4" ht="23.25">
      <c r="A14" s="180"/>
      <c r="B14" s="180"/>
      <c r="C14" s="193"/>
      <c r="D14" s="179"/>
    </row>
    <row r="15" spans="1:4" ht="23.25">
      <c r="A15" s="180"/>
      <c r="B15" s="180"/>
      <c r="C15" s="193"/>
      <c r="D15" s="179"/>
    </row>
    <row r="16" spans="1:4" ht="23.25">
      <c r="A16" s="180"/>
      <c r="B16" s="180"/>
      <c r="C16" s="193"/>
      <c r="D16" s="179"/>
    </row>
    <row r="17" spans="1:6" ht="23.25">
      <c r="A17" s="180"/>
      <c r="B17" s="180"/>
      <c r="C17" s="193"/>
      <c r="D17" s="179"/>
    </row>
    <row r="18" spans="1:6" ht="23.25">
      <c r="A18" s="180"/>
      <c r="B18" s="180"/>
      <c r="C18" s="193"/>
      <c r="D18" s="179"/>
    </row>
    <row r="19" spans="1:6" ht="23.25">
      <c r="A19" s="180"/>
      <c r="B19" s="180"/>
      <c r="C19" s="193"/>
      <c r="D19" s="179"/>
    </row>
    <row r="20" spans="1:6" ht="24">
      <c r="A20" s="260" t="s">
        <v>73</v>
      </c>
      <c r="B20" s="261"/>
      <c r="C20" s="262"/>
      <c r="D20" s="194">
        <f>SUM(D7:D19)</f>
        <v>25150</v>
      </c>
      <c r="E20" s="195"/>
    </row>
    <row r="21" spans="1:6" ht="23.25">
      <c r="A21" s="190"/>
      <c r="B21" s="190"/>
      <c r="C21" s="190"/>
      <c r="D21" s="196"/>
    </row>
    <row r="22" spans="1:6" ht="24">
      <c r="A22" s="197"/>
      <c r="B22" s="191"/>
      <c r="C22" s="62" t="s">
        <v>50</v>
      </c>
      <c r="D22" s="198"/>
      <c r="E22" s="199"/>
      <c r="F22" s="198"/>
    </row>
    <row r="23" spans="1:6" ht="23.25">
      <c r="A23" s="197"/>
      <c r="B23" s="191"/>
      <c r="C23" s="212" t="s">
        <v>97</v>
      </c>
      <c r="D23" s="212"/>
      <c r="E23" s="212"/>
      <c r="F23" s="212"/>
    </row>
    <row r="24" spans="1:6" ht="23.25">
      <c r="A24" s="197"/>
      <c r="B24" s="191"/>
      <c r="C24" s="212" t="s">
        <v>98</v>
      </c>
      <c r="D24" s="212"/>
      <c r="E24" s="212"/>
      <c r="F24" s="212"/>
    </row>
    <row r="25" spans="1:6" ht="23.25">
      <c r="A25" s="197"/>
      <c r="B25" s="191"/>
      <c r="C25" s="64"/>
      <c r="D25" s="64"/>
      <c r="E25" s="64"/>
      <c r="F25" s="64"/>
    </row>
    <row r="26" spans="1:6" ht="23.25">
      <c r="A26" s="197"/>
      <c r="B26" s="191"/>
      <c r="C26" s="64"/>
      <c r="D26" s="64"/>
      <c r="E26" s="64"/>
      <c r="F26" s="64"/>
    </row>
    <row r="27" spans="1:6" ht="23.25">
      <c r="A27" s="197"/>
      <c r="B27" s="191"/>
      <c r="C27" s="212" t="s">
        <v>155</v>
      </c>
      <c r="D27" s="212"/>
      <c r="E27" s="212"/>
      <c r="F27" s="212"/>
    </row>
    <row r="28" spans="1:6" ht="20.25">
      <c r="C28" s="211" t="s">
        <v>96</v>
      </c>
      <c r="D28" s="211"/>
      <c r="E28" s="211"/>
      <c r="F28" s="211"/>
    </row>
    <row r="29" spans="1:6" ht="20.25">
      <c r="C29" s="139"/>
      <c r="D29" s="139"/>
      <c r="E29" s="139"/>
      <c r="F29" s="139"/>
    </row>
    <row r="30" spans="1:6" ht="20.25">
      <c r="C30" s="139"/>
      <c r="D30" s="139"/>
      <c r="E30" s="139"/>
      <c r="F30" s="139"/>
    </row>
    <row r="31" spans="1:6" ht="20.25">
      <c r="C31" s="212" t="s">
        <v>170</v>
      </c>
      <c r="D31" s="212"/>
      <c r="E31" s="212"/>
      <c r="F31" s="212"/>
    </row>
    <row r="32" spans="1:6" ht="20.25">
      <c r="C32" s="211" t="s">
        <v>2</v>
      </c>
      <c r="D32" s="211"/>
      <c r="E32" s="211"/>
      <c r="F32" s="211"/>
    </row>
    <row r="33" spans="1:6" ht="20.25">
      <c r="C33" s="267"/>
      <c r="D33" s="267"/>
      <c r="E33" s="267"/>
      <c r="F33" s="267"/>
    </row>
    <row r="34" spans="1:6" ht="24.75" customHeight="1">
      <c r="C34" s="190"/>
      <c r="D34" s="190"/>
      <c r="E34" s="190"/>
      <c r="F34" s="190"/>
    </row>
    <row r="35" spans="1:6" ht="24.75" customHeight="1">
      <c r="C35" s="190"/>
      <c r="D35" s="190"/>
      <c r="E35" s="190"/>
      <c r="F35" s="190"/>
    </row>
    <row r="36" spans="1:6" ht="24.75" customHeight="1">
      <c r="C36" s="190"/>
      <c r="D36" s="190"/>
      <c r="E36" s="190"/>
      <c r="F36" s="190"/>
    </row>
    <row r="37" spans="1:6" ht="23.25">
      <c r="A37" s="251" t="s">
        <v>16</v>
      </c>
      <c r="B37" s="251"/>
      <c r="C37" s="251"/>
      <c r="D37" s="251"/>
      <c r="E37" s="191"/>
      <c r="F37" s="191"/>
    </row>
    <row r="38" spans="1:6" ht="23.25">
      <c r="A38" s="251" t="s">
        <v>93</v>
      </c>
      <c r="B38" s="251"/>
      <c r="C38" s="251"/>
      <c r="D38" s="251"/>
      <c r="E38" s="191"/>
      <c r="F38" s="191"/>
    </row>
    <row r="39" spans="1:6" ht="23.25">
      <c r="A39" s="251" t="s">
        <v>341</v>
      </c>
      <c r="B39" s="251"/>
      <c r="C39" s="251"/>
      <c r="D39" s="251"/>
      <c r="E39" s="191"/>
      <c r="F39" s="191"/>
    </row>
    <row r="40" spans="1:6" ht="23.25">
      <c r="A40" s="190"/>
      <c r="B40" s="190"/>
      <c r="C40" s="190"/>
      <c r="D40" s="190"/>
      <c r="E40" s="191"/>
      <c r="F40" s="191"/>
    </row>
    <row r="41" spans="1:6" ht="23.25">
      <c r="A41" s="240" t="s">
        <v>78</v>
      </c>
      <c r="B41" s="263" t="s">
        <v>79</v>
      </c>
      <c r="C41" s="265" t="s">
        <v>24</v>
      </c>
      <c r="D41" s="246" t="s">
        <v>22</v>
      </c>
      <c r="E41" s="191"/>
      <c r="F41" s="191"/>
    </row>
    <row r="42" spans="1:6" ht="23.25">
      <c r="A42" s="241"/>
      <c r="B42" s="264"/>
      <c r="C42" s="266"/>
      <c r="D42" s="247"/>
      <c r="E42" s="191"/>
      <c r="F42" s="191"/>
    </row>
    <row r="43" spans="1:6" ht="23.25">
      <c r="A43" s="200" t="s">
        <v>92</v>
      </c>
      <c r="B43" s="201">
        <v>24012</v>
      </c>
      <c r="C43" s="202" t="s">
        <v>95</v>
      </c>
      <c r="D43" s="203">
        <v>30430.799999999999</v>
      </c>
      <c r="E43" s="204" t="s">
        <v>167</v>
      </c>
    </row>
    <row r="44" spans="1:6" ht="23.25">
      <c r="A44" s="200" t="s">
        <v>91</v>
      </c>
      <c r="B44" s="201">
        <v>243448</v>
      </c>
      <c r="C44" s="205" t="s">
        <v>100</v>
      </c>
      <c r="D44" s="203">
        <v>23100</v>
      </c>
      <c r="E44" s="204" t="s">
        <v>168</v>
      </c>
    </row>
    <row r="45" spans="1:6" ht="23.25">
      <c r="A45" s="84" t="s">
        <v>99</v>
      </c>
      <c r="B45" s="85">
        <v>243448</v>
      </c>
      <c r="C45" s="86" t="s">
        <v>101</v>
      </c>
      <c r="D45" s="87">
        <v>9792</v>
      </c>
      <c r="E45" s="204" t="s">
        <v>168</v>
      </c>
    </row>
    <row r="46" spans="1:6" ht="23.25">
      <c r="A46" s="84" t="s">
        <v>89</v>
      </c>
      <c r="B46" s="201">
        <v>243574</v>
      </c>
      <c r="C46" s="86" t="s">
        <v>152</v>
      </c>
      <c r="D46" s="203">
        <v>198</v>
      </c>
    </row>
    <row r="47" spans="1:6" ht="23.25">
      <c r="A47" s="84"/>
      <c r="B47" s="201"/>
      <c r="C47" s="86" t="s">
        <v>153</v>
      </c>
      <c r="D47" s="203"/>
    </row>
    <row r="48" spans="1:6" ht="23.25">
      <c r="A48" s="200" t="s">
        <v>140</v>
      </c>
      <c r="B48" s="201">
        <v>243579</v>
      </c>
      <c r="C48" s="86" t="s">
        <v>141</v>
      </c>
      <c r="D48" s="203">
        <v>34155</v>
      </c>
    </row>
    <row r="49" spans="1:6" ht="23.25">
      <c r="A49" s="200" t="s">
        <v>160</v>
      </c>
      <c r="B49" s="201">
        <v>243949</v>
      </c>
      <c r="C49" s="86" t="s">
        <v>163</v>
      </c>
      <c r="D49" s="203">
        <v>11640</v>
      </c>
    </row>
    <row r="50" spans="1:6" ht="23.25">
      <c r="A50" s="200" t="s">
        <v>94</v>
      </c>
      <c r="B50" s="201">
        <v>244071</v>
      </c>
      <c r="C50" s="202" t="s">
        <v>171</v>
      </c>
      <c r="D50" s="203">
        <v>24192</v>
      </c>
    </row>
    <row r="51" spans="1:6" ht="23.25">
      <c r="A51" s="206"/>
      <c r="B51" s="207"/>
      <c r="C51" s="208"/>
      <c r="D51" s="203"/>
    </row>
    <row r="52" spans="1:6" ht="23.25">
      <c r="A52" s="206"/>
      <c r="B52" s="207"/>
      <c r="C52" s="208"/>
      <c r="D52" s="203"/>
    </row>
    <row r="53" spans="1:6" ht="23.25">
      <c r="A53" s="209"/>
      <c r="B53" s="209"/>
      <c r="C53" s="208"/>
      <c r="D53" s="203"/>
    </row>
    <row r="54" spans="1:6" ht="23.25">
      <c r="A54" s="180"/>
      <c r="B54" s="180"/>
      <c r="C54" s="193"/>
      <c r="D54" s="179"/>
    </row>
    <row r="55" spans="1:6" ht="23.25">
      <c r="A55" s="260" t="s">
        <v>73</v>
      </c>
      <c r="B55" s="261"/>
      <c r="C55" s="262"/>
      <c r="D55" s="194">
        <f>SUM(D43:D54)</f>
        <v>133507.79999999999</v>
      </c>
      <c r="E55" s="210"/>
    </row>
    <row r="56" spans="1:6" ht="23.25">
      <c r="A56" s="190"/>
      <c r="B56" s="190"/>
      <c r="C56" s="190"/>
      <c r="D56" s="196"/>
    </row>
    <row r="57" spans="1:6" ht="24">
      <c r="A57" s="197"/>
      <c r="B57" s="191"/>
      <c r="C57" s="62" t="s">
        <v>50</v>
      </c>
      <c r="D57" s="198"/>
      <c r="E57" s="199"/>
      <c r="F57" s="198"/>
    </row>
    <row r="58" spans="1:6" ht="23.25">
      <c r="A58" s="197"/>
      <c r="B58" s="191"/>
      <c r="C58" s="212" t="s">
        <v>97</v>
      </c>
      <c r="D58" s="212"/>
      <c r="E58" s="212"/>
      <c r="F58" s="212"/>
    </row>
    <row r="59" spans="1:6" ht="23.25">
      <c r="A59" s="197"/>
      <c r="B59" s="191"/>
      <c r="C59" s="212" t="s">
        <v>98</v>
      </c>
      <c r="D59" s="212"/>
      <c r="E59" s="212"/>
      <c r="F59" s="212"/>
    </row>
    <row r="60" spans="1:6" ht="23.25">
      <c r="A60" s="197"/>
      <c r="B60" s="191"/>
      <c r="C60" s="64"/>
      <c r="D60" s="64"/>
      <c r="E60" s="64"/>
      <c r="F60" s="64"/>
    </row>
    <row r="61" spans="1:6" ht="23.25">
      <c r="A61" s="197"/>
      <c r="B61" s="191"/>
      <c r="C61" s="64"/>
      <c r="D61" s="64"/>
      <c r="E61" s="64"/>
      <c r="F61" s="64"/>
    </row>
    <row r="62" spans="1:6" ht="23.25">
      <c r="A62" s="197"/>
      <c r="B62" s="191"/>
      <c r="C62" s="212" t="s">
        <v>154</v>
      </c>
      <c r="D62" s="212"/>
      <c r="E62" s="212"/>
      <c r="F62" s="212"/>
    </row>
    <row r="63" spans="1:6" ht="20.25">
      <c r="C63" s="211" t="s">
        <v>96</v>
      </c>
      <c r="D63" s="211"/>
      <c r="E63" s="211"/>
      <c r="F63" s="211"/>
    </row>
    <row r="64" spans="1:6">
      <c r="C64" s="88"/>
      <c r="D64" s="88"/>
      <c r="E64" s="88"/>
      <c r="F64" s="88"/>
    </row>
    <row r="65" spans="3:6">
      <c r="C65" s="88"/>
      <c r="D65" s="88"/>
      <c r="E65" s="88"/>
      <c r="F65" s="88"/>
    </row>
    <row r="66" spans="3:6">
      <c r="C66" s="88"/>
      <c r="D66" s="88"/>
      <c r="E66" s="88"/>
      <c r="F66" s="88"/>
    </row>
    <row r="67" spans="3:6" ht="20.25">
      <c r="C67" s="212" t="s">
        <v>170</v>
      </c>
      <c r="D67" s="212"/>
      <c r="E67" s="212"/>
      <c r="F67" s="212"/>
    </row>
    <row r="68" spans="3:6" ht="20.25">
      <c r="C68" s="211" t="s">
        <v>2</v>
      </c>
      <c r="D68" s="211"/>
      <c r="E68" s="211"/>
      <c r="F68" s="211"/>
    </row>
    <row r="69" spans="3:6" ht="20.25">
      <c r="C69" s="211"/>
      <c r="D69" s="211"/>
      <c r="E69" s="211"/>
      <c r="F69" s="211"/>
    </row>
  </sheetData>
  <mergeCells count="30">
    <mergeCell ref="C58:F58"/>
    <mergeCell ref="C62:F62"/>
    <mergeCell ref="A55:C55"/>
    <mergeCell ref="C59:F59"/>
    <mergeCell ref="C63:F63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8:F68"/>
    <mergeCell ref="C69:F69"/>
    <mergeCell ref="C67:F67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topLeftCell="A22" workbookViewId="0">
      <selection activeCell="H12" sqref="H12"/>
    </sheetView>
  </sheetViews>
  <sheetFormatPr defaultRowHeight="21.75" customHeight="1"/>
  <cols>
    <col min="1" max="1" width="9" style="20" customWidth="1"/>
    <col min="2" max="2" width="58" style="20" customWidth="1"/>
    <col min="3" max="3" width="15.85546875" style="143" customWidth="1"/>
    <col min="4" max="4" width="4.140625" style="143" customWidth="1"/>
    <col min="5" max="5" width="15.28515625" style="143" customWidth="1"/>
    <col min="6" max="6" width="13.140625" style="19" customWidth="1"/>
    <col min="7" max="7" width="14.5703125" style="23" bestFit="1" customWidth="1"/>
    <col min="8" max="8" width="14.42578125" style="19" customWidth="1"/>
    <col min="9" max="9" width="14.28515625" style="20" customWidth="1"/>
    <col min="10" max="10" width="14.5703125" style="19" customWidth="1"/>
    <col min="11" max="11" width="17.140625" style="19" customWidth="1"/>
    <col min="12" max="12" width="9.140625" style="19"/>
    <col min="13" max="256" width="9.140625" style="20"/>
    <col min="257" max="257" width="9" style="20" customWidth="1"/>
    <col min="258" max="258" width="58" style="20" customWidth="1"/>
    <col min="259" max="259" width="15.85546875" style="20" customWidth="1"/>
    <col min="260" max="260" width="4.140625" style="20" customWidth="1"/>
    <col min="261" max="261" width="15.28515625" style="20" customWidth="1"/>
    <col min="262" max="262" width="13.140625" style="20" customWidth="1"/>
    <col min="263" max="263" width="14.5703125" style="20" bestFit="1" customWidth="1"/>
    <col min="264" max="264" width="14.42578125" style="20" customWidth="1"/>
    <col min="265" max="265" width="14.28515625" style="20" customWidth="1"/>
    <col min="266" max="266" width="14.5703125" style="20" customWidth="1"/>
    <col min="267" max="267" width="17.140625" style="20" customWidth="1"/>
    <col min="268" max="512" width="9.140625" style="20"/>
    <col min="513" max="513" width="9" style="20" customWidth="1"/>
    <col min="514" max="514" width="58" style="20" customWidth="1"/>
    <col min="515" max="515" width="15.85546875" style="20" customWidth="1"/>
    <col min="516" max="516" width="4.140625" style="20" customWidth="1"/>
    <col min="517" max="517" width="15.28515625" style="20" customWidth="1"/>
    <col min="518" max="518" width="13.140625" style="20" customWidth="1"/>
    <col min="519" max="519" width="14.5703125" style="20" bestFit="1" customWidth="1"/>
    <col min="520" max="520" width="14.42578125" style="20" customWidth="1"/>
    <col min="521" max="521" width="14.28515625" style="20" customWidth="1"/>
    <col min="522" max="522" width="14.5703125" style="20" customWidth="1"/>
    <col min="523" max="523" width="17.140625" style="20" customWidth="1"/>
    <col min="524" max="768" width="9.140625" style="20"/>
    <col min="769" max="769" width="9" style="20" customWidth="1"/>
    <col min="770" max="770" width="58" style="20" customWidth="1"/>
    <col min="771" max="771" width="15.85546875" style="20" customWidth="1"/>
    <col min="772" max="772" width="4.140625" style="20" customWidth="1"/>
    <col min="773" max="773" width="15.28515625" style="20" customWidth="1"/>
    <col min="774" max="774" width="13.140625" style="20" customWidth="1"/>
    <col min="775" max="775" width="14.5703125" style="20" bestFit="1" customWidth="1"/>
    <col min="776" max="776" width="14.42578125" style="20" customWidth="1"/>
    <col min="777" max="777" width="14.28515625" style="20" customWidth="1"/>
    <col min="778" max="778" width="14.5703125" style="20" customWidth="1"/>
    <col min="779" max="779" width="17.140625" style="20" customWidth="1"/>
    <col min="780" max="1024" width="9.140625" style="20"/>
    <col min="1025" max="1025" width="9" style="20" customWidth="1"/>
    <col min="1026" max="1026" width="58" style="20" customWidth="1"/>
    <col min="1027" max="1027" width="15.85546875" style="20" customWidth="1"/>
    <col min="1028" max="1028" width="4.140625" style="20" customWidth="1"/>
    <col min="1029" max="1029" width="15.28515625" style="20" customWidth="1"/>
    <col min="1030" max="1030" width="13.140625" style="20" customWidth="1"/>
    <col min="1031" max="1031" width="14.5703125" style="20" bestFit="1" customWidth="1"/>
    <col min="1032" max="1032" width="14.42578125" style="20" customWidth="1"/>
    <col min="1033" max="1033" width="14.28515625" style="20" customWidth="1"/>
    <col min="1034" max="1034" width="14.5703125" style="20" customWidth="1"/>
    <col min="1035" max="1035" width="17.140625" style="20" customWidth="1"/>
    <col min="1036" max="1280" width="9.140625" style="20"/>
    <col min="1281" max="1281" width="9" style="20" customWidth="1"/>
    <col min="1282" max="1282" width="58" style="20" customWidth="1"/>
    <col min="1283" max="1283" width="15.85546875" style="20" customWidth="1"/>
    <col min="1284" max="1284" width="4.140625" style="20" customWidth="1"/>
    <col min="1285" max="1285" width="15.28515625" style="20" customWidth="1"/>
    <col min="1286" max="1286" width="13.140625" style="20" customWidth="1"/>
    <col min="1287" max="1287" width="14.5703125" style="20" bestFit="1" customWidth="1"/>
    <col min="1288" max="1288" width="14.42578125" style="20" customWidth="1"/>
    <col min="1289" max="1289" width="14.28515625" style="20" customWidth="1"/>
    <col min="1290" max="1290" width="14.5703125" style="20" customWidth="1"/>
    <col min="1291" max="1291" width="17.140625" style="20" customWidth="1"/>
    <col min="1292" max="1536" width="9.140625" style="20"/>
    <col min="1537" max="1537" width="9" style="20" customWidth="1"/>
    <col min="1538" max="1538" width="58" style="20" customWidth="1"/>
    <col min="1539" max="1539" width="15.85546875" style="20" customWidth="1"/>
    <col min="1540" max="1540" width="4.140625" style="20" customWidth="1"/>
    <col min="1541" max="1541" width="15.28515625" style="20" customWidth="1"/>
    <col min="1542" max="1542" width="13.140625" style="20" customWidth="1"/>
    <col min="1543" max="1543" width="14.5703125" style="20" bestFit="1" customWidth="1"/>
    <col min="1544" max="1544" width="14.42578125" style="20" customWidth="1"/>
    <col min="1545" max="1545" width="14.28515625" style="20" customWidth="1"/>
    <col min="1546" max="1546" width="14.5703125" style="20" customWidth="1"/>
    <col min="1547" max="1547" width="17.140625" style="20" customWidth="1"/>
    <col min="1548" max="1792" width="9.140625" style="20"/>
    <col min="1793" max="1793" width="9" style="20" customWidth="1"/>
    <col min="1794" max="1794" width="58" style="20" customWidth="1"/>
    <col min="1795" max="1795" width="15.85546875" style="20" customWidth="1"/>
    <col min="1796" max="1796" width="4.140625" style="20" customWidth="1"/>
    <col min="1797" max="1797" width="15.28515625" style="20" customWidth="1"/>
    <col min="1798" max="1798" width="13.140625" style="20" customWidth="1"/>
    <col min="1799" max="1799" width="14.5703125" style="20" bestFit="1" customWidth="1"/>
    <col min="1800" max="1800" width="14.42578125" style="20" customWidth="1"/>
    <col min="1801" max="1801" width="14.28515625" style="20" customWidth="1"/>
    <col min="1802" max="1802" width="14.5703125" style="20" customWidth="1"/>
    <col min="1803" max="1803" width="17.140625" style="20" customWidth="1"/>
    <col min="1804" max="2048" width="9.140625" style="20"/>
    <col min="2049" max="2049" width="9" style="20" customWidth="1"/>
    <col min="2050" max="2050" width="58" style="20" customWidth="1"/>
    <col min="2051" max="2051" width="15.85546875" style="20" customWidth="1"/>
    <col min="2052" max="2052" width="4.140625" style="20" customWidth="1"/>
    <col min="2053" max="2053" width="15.28515625" style="20" customWidth="1"/>
    <col min="2054" max="2054" width="13.140625" style="20" customWidth="1"/>
    <col min="2055" max="2055" width="14.5703125" style="20" bestFit="1" customWidth="1"/>
    <col min="2056" max="2056" width="14.42578125" style="20" customWidth="1"/>
    <col min="2057" max="2057" width="14.28515625" style="20" customWidth="1"/>
    <col min="2058" max="2058" width="14.5703125" style="20" customWidth="1"/>
    <col min="2059" max="2059" width="17.140625" style="20" customWidth="1"/>
    <col min="2060" max="2304" width="9.140625" style="20"/>
    <col min="2305" max="2305" width="9" style="20" customWidth="1"/>
    <col min="2306" max="2306" width="58" style="20" customWidth="1"/>
    <col min="2307" max="2307" width="15.85546875" style="20" customWidth="1"/>
    <col min="2308" max="2308" width="4.140625" style="20" customWidth="1"/>
    <col min="2309" max="2309" width="15.28515625" style="20" customWidth="1"/>
    <col min="2310" max="2310" width="13.140625" style="20" customWidth="1"/>
    <col min="2311" max="2311" width="14.5703125" style="20" bestFit="1" customWidth="1"/>
    <col min="2312" max="2312" width="14.42578125" style="20" customWidth="1"/>
    <col min="2313" max="2313" width="14.28515625" style="20" customWidth="1"/>
    <col min="2314" max="2314" width="14.5703125" style="20" customWidth="1"/>
    <col min="2315" max="2315" width="17.140625" style="20" customWidth="1"/>
    <col min="2316" max="2560" width="9.140625" style="20"/>
    <col min="2561" max="2561" width="9" style="20" customWidth="1"/>
    <col min="2562" max="2562" width="58" style="20" customWidth="1"/>
    <col min="2563" max="2563" width="15.85546875" style="20" customWidth="1"/>
    <col min="2564" max="2564" width="4.140625" style="20" customWidth="1"/>
    <col min="2565" max="2565" width="15.28515625" style="20" customWidth="1"/>
    <col min="2566" max="2566" width="13.140625" style="20" customWidth="1"/>
    <col min="2567" max="2567" width="14.5703125" style="20" bestFit="1" customWidth="1"/>
    <col min="2568" max="2568" width="14.42578125" style="20" customWidth="1"/>
    <col min="2569" max="2569" width="14.28515625" style="20" customWidth="1"/>
    <col min="2570" max="2570" width="14.5703125" style="20" customWidth="1"/>
    <col min="2571" max="2571" width="17.140625" style="20" customWidth="1"/>
    <col min="2572" max="2816" width="9.140625" style="20"/>
    <col min="2817" max="2817" width="9" style="20" customWidth="1"/>
    <col min="2818" max="2818" width="58" style="20" customWidth="1"/>
    <col min="2819" max="2819" width="15.85546875" style="20" customWidth="1"/>
    <col min="2820" max="2820" width="4.140625" style="20" customWidth="1"/>
    <col min="2821" max="2821" width="15.28515625" style="20" customWidth="1"/>
    <col min="2822" max="2822" width="13.140625" style="20" customWidth="1"/>
    <col min="2823" max="2823" width="14.5703125" style="20" bestFit="1" customWidth="1"/>
    <col min="2824" max="2824" width="14.42578125" style="20" customWidth="1"/>
    <col min="2825" max="2825" width="14.28515625" style="20" customWidth="1"/>
    <col min="2826" max="2826" width="14.5703125" style="20" customWidth="1"/>
    <col min="2827" max="2827" width="17.140625" style="20" customWidth="1"/>
    <col min="2828" max="3072" width="9.140625" style="20"/>
    <col min="3073" max="3073" width="9" style="20" customWidth="1"/>
    <col min="3074" max="3074" width="58" style="20" customWidth="1"/>
    <col min="3075" max="3075" width="15.85546875" style="20" customWidth="1"/>
    <col min="3076" max="3076" width="4.140625" style="20" customWidth="1"/>
    <col min="3077" max="3077" width="15.28515625" style="20" customWidth="1"/>
    <col min="3078" max="3078" width="13.140625" style="20" customWidth="1"/>
    <col min="3079" max="3079" width="14.5703125" style="20" bestFit="1" customWidth="1"/>
    <col min="3080" max="3080" width="14.42578125" style="20" customWidth="1"/>
    <col min="3081" max="3081" width="14.28515625" style="20" customWidth="1"/>
    <col min="3082" max="3082" width="14.5703125" style="20" customWidth="1"/>
    <col min="3083" max="3083" width="17.140625" style="20" customWidth="1"/>
    <col min="3084" max="3328" width="9.140625" style="20"/>
    <col min="3329" max="3329" width="9" style="20" customWidth="1"/>
    <col min="3330" max="3330" width="58" style="20" customWidth="1"/>
    <col min="3331" max="3331" width="15.85546875" style="20" customWidth="1"/>
    <col min="3332" max="3332" width="4.140625" style="20" customWidth="1"/>
    <col min="3333" max="3333" width="15.28515625" style="20" customWidth="1"/>
    <col min="3334" max="3334" width="13.140625" style="20" customWidth="1"/>
    <col min="3335" max="3335" width="14.5703125" style="20" bestFit="1" customWidth="1"/>
    <col min="3336" max="3336" width="14.42578125" style="20" customWidth="1"/>
    <col min="3337" max="3337" width="14.28515625" style="20" customWidth="1"/>
    <col min="3338" max="3338" width="14.5703125" style="20" customWidth="1"/>
    <col min="3339" max="3339" width="17.140625" style="20" customWidth="1"/>
    <col min="3340" max="3584" width="9.140625" style="20"/>
    <col min="3585" max="3585" width="9" style="20" customWidth="1"/>
    <col min="3586" max="3586" width="58" style="20" customWidth="1"/>
    <col min="3587" max="3587" width="15.85546875" style="20" customWidth="1"/>
    <col min="3588" max="3588" width="4.140625" style="20" customWidth="1"/>
    <col min="3589" max="3589" width="15.28515625" style="20" customWidth="1"/>
    <col min="3590" max="3590" width="13.140625" style="20" customWidth="1"/>
    <col min="3591" max="3591" width="14.5703125" style="20" bestFit="1" customWidth="1"/>
    <col min="3592" max="3592" width="14.42578125" style="20" customWidth="1"/>
    <col min="3593" max="3593" width="14.28515625" style="20" customWidth="1"/>
    <col min="3594" max="3594" width="14.5703125" style="20" customWidth="1"/>
    <col min="3595" max="3595" width="17.140625" style="20" customWidth="1"/>
    <col min="3596" max="3840" width="9.140625" style="20"/>
    <col min="3841" max="3841" width="9" style="20" customWidth="1"/>
    <col min="3842" max="3842" width="58" style="20" customWidth="1"/>
    <col min="3843" max="3843" width="15.85546875" style="20" customWidth="1"/>
    <col min="3844" max="3844" width="4.140625" style="20" customWidth="1"/>
    <col min="3845" max="3845" width="15.28515625" style="20" customWidth="1"/>
    <col min="3846" max="3846" width="13.140625" style="20" customWidth="1"/>
    <col min="3847" max="3847" width="14.5703125" style="20" bestFit="1" customWidth="1"/>
    <col min="3848" max="3848" width="14.42578125" style="20" customWidth="1"/>
    <col min="3849" max="3849" width="14.28515625" style="20" customWidth="1"/>
    <col min="3850" max="3850" width="14.5703125" style="20" customWidth="1"/>
    <col min="3851" max="3851" width="17.140625" style="20" customWidth="1"/>
    <col min="3852" max="4096" width="9.140625" style="20"/>
    <col min="4097" max="4097" width="9" style="20" customWidth="1"/>
    <col min="4098" max="4098" width="58" style="20" customWidth="1"/>
    <col min="4099" max="4099" width="15.85546875" style="20" customWidth="1"/>
    <col min="4100" max="4100" width="4.140625" style="20" customWidth="1"/>
    <col min="4101" max="4101" width="15.28515625" style="20" customWidth="1"/>
    <col min="4102" max="4102" width="13.140625" style="20" customWidth="1"/>
    <col min="4103" max="4103" width="14.5703125" style="20" bestFit="1" customWidth="1"/>
    <col min="4104" max="4104" width="14.42578125" style="20" customWidth="1"/>
    <col min="4105" max="4105" width="14.28515625" style="20" customWidth="1"/>
    <col min="4106" max="4106" width="14.5703125" style="20" customWidth="1"/>
    <col min="4107" max="4107" width="17.140625" style="20" customWidth="1"/>
    <col min="4108" max="4352" width="9.140625" style="20"/>
    <col min="4353" max="4353" width="9" style="20" customWidth="1"/>
    <col min="4354" max="4354" width="58" style="20" customWidth="1"/>
    <col min="4355" max="4355" width="15.85546875" style="20" customWidth="1"/>
    <col min="4356" max="4356" width="4.140625" style="20" customWidth="1"/>
    <col min="4357" max="4357" width="15.28515625" style="20" customWidth="1"/>
    <col min="4358" max="4358" width="13.140625" style="20" customWidth="1"/>
    <col min="4359" max="4359" width="14.5703125" style="20" bestFit="1" customWidth="1"/>
    <col min="4360" max="4360" width="14.42578125" style="20" customWidth="1"/>
    <col min="4361" max="4361" width="14.28515625" style="20" customWidth="1"/>
    <col min="4362" max="4362" width="14.5703125" style="20" customWidth="1"/>
    <col min="4363" max="4363" width="17.140625" style="20" customWidth="1"/>
    <col min="4364" max="4608" width="9.140625" style="20"/>
    <col min="4609" max="4609" width="9" style="20" customWidth="1"/>
    <col min="4610" max="4610" width="58" style="20" customWidth="1"/>
    <col min="4611" max="4611" width="15.85546875" style="20" customWidth="1"/>
    <col min="4612" max="4612" width="4.140625" style="20" customWidth="1"/>
    <col min="4613" max="4613" width="15.28515625" style="20" customWidth="1"/>
    <col min="4614" max="4614" width="13.140625" style="20" customWidth="1"/>
    <col min="4615" max="4615" width="14.5703125" style="20" bestFit="1" customWidth="1"/>
    <col min="4616" max="4616" width="14.42578125" style="20" customWidth="1"/>
    <col min="4617" max="4617" width="14.28515625" style="20" customWidth="1"/>
    <col min="4618" max="4618" width="14.5703125" style="20" customWidth="1"/>
    <col min="4619" max="4619" width="17.140625" style="20" customWidth="1"/>
    <col min="4620" max="4864" width="9.140625" style="20"/>
    <col min="4865" max="4865" width="9" style="20" customWidth="1"/>
    <col min="4866" max="4866" width="58" style="20" customWidth="1"/>
    <col min="4867" max="4867" width="15.85546875" style="20" customWidth="1"/>
    <col min="4868" max="4868" width="4.140625" style="20" customWidth="1"/>
    <col min="4869" max="4869" width="15.28515625" style="20" customWidth="1"/>
    <col min="4870" max="4870" width="13.140625" style="20" customWidth="1"/>
    <col min="4871" max="4871" width="14.5703125" style="20" bestFit="1" customWidth="1"/>
    <col min="4872" max="4872" width="14.42578125" style="20" customWidth="1"/>
    <col min="4873" max="4873" width="14.28515625" style="20" customWidth="1"/>
    <col min="4874" max="4874" width="14.5703125" style="20" customWidth="1"/>
    <col min="4875" max="4875" width="17.140625" style="20" customWidth="1"/>
    <col min="4876" max="5120" width="9.140625" style="20"/>
    <col min="5121" max="5121" width="9" style="20" customWidth="1"/>
    <col min="5122" max="5122" width="58" style="20" customWidth="1"/>
    <col min="5123" max="5123" width="15.85546875" style="20" customWidth="1"/>
    <col min="5124" max="5124" width="4.140625" style="20" customWidth="1"/>
    <col min="5125" max="5125" width="15.28515625" style="20" customWidth="1"/>
    <col min="5126" max="5126" width="13.140625" style="20" customWidth="1"/>
    <col min="5127" max="5127" width="14.5703125" style="20" bestFit="1" customWidth="1"/>
    <col min="5128" max="5128" width="14.42578125" style="20" customWidth="1"/>
    <col min="5129" max="5129" width="14.28515625" style="20" customWidth="1"/>
    <col min="5130" max="5130" width="14.5703125" style="20" customWidth="1"/>
    <col min="5131" max="5131" width="17.140625" style="20" customWidth="1"/>
    <col min="5132" max="5376" width="9.140625" style="20"/>
    <col min="5377" max="5377" width="9" style="20" customWidth="1"/>
    <col min="5378" max="5378" width="58" style="20" customWidth="1"/>
    <col min="5379" max="5379" width="15.85546875" style="20" customWidth="1"/>
    <col min="5380" max="5380" width="4.140625" style="20" customWidth="1"/>
    <col min="5381" max="5381" width="15.28515625" style="20" customWidth="1"/>
    <col min="5382" max="5382" width="13.140625" style="20" customWidth="1"/>
    <col min="5383" max="5383" width="14.5703125" style="20" bestFit="1" customWidth="1"/>
    <col min="5384" max="5384" width="14.42578125" style="20" customWidth="1"/>
    <col min="5385" max="5385" width="14.28515625" style="20" customWidth="1"/>
    <col min="5386" max="5386" width="14.5703125" style="20" customWidth="1"/>
    <col min="5387" max="5387" width="17.140625" style="20" customWidth="1"/>
    <col min="5388" max="5632" width="9.140625" style="20"/>
    <col min="5633" max="5633" width="9" style="20" customWidth="1"/>
    <col min="5634" max="5634" width="58" style="20" customWidth="1"/>
    <col min="5635" max="5635" width="15.85546875" style="20" customWidth="1"/>
    <col min="5636" max="5636" width="4.140625" style="20" customWidth="1"/>
    <col min="5637" max="5637" width="15.28515625" style="20" customWidth="1"/>
    <col min="5638" max="5638" width="13.140625" style="20" customWidth="1"/>
    <col min="5639" max="5639" width="14.5703125" style="20" bestFit="1" customWidth="1"/>
    <col min="5640" max="5640" width="14.42578125" style="20" customWidth="1"/>
    <col min="5641" max="5641" width="14.28515625" style="20" customWidth="1"/>
    <col min="5642" max="5642" width="14.5703125" style="20" customWidth="1"/>
    <col min="5643" max="5643" width="17.140625" style="20" customWidth="1"/>
    <col min="5644" max="5888" width="9.140625" style="20"/>
    <col min="5889" max="5889" width="9" style="20" customWidth="1"/>
    <col min="5890" max="5890" width="58" style="20" customWidth="1"/>
    <col min="5891" max="5891" width="15.85546875" style="20" customWidth="1"/>
    <col min="5892" max="5892" width="4.140625" style="20" customWidth="1"/>
    <col min="5893" max="5893" width="15.28515625" style="20" customWidth="1"/>
    <col min="5894" max="5894" width="13.140625" style="20" customWidth="1"/>
    <col min="5895" max="5895" width="14.5703125" style="20" bestFit="1" customWidth="1"/>
    <col min="5896" max="5896" width="14.42578125" style="20" customWidth="1"/>
    <col min="5897" max="5897" width="14.28515625" style="20" customWidth="1"/>
    <col min="5898" max="5898" width="14.5703125" style="20" customWidth="1"/>
    <col min="5899" max="5899" width="17.140625" style="20" customWidth="1"/>
    <col min="5900" max="6144" width="9.140625" style="20"/>
    <col min="6145" max="6145" width="9" style="20" customWidth="1"/>
    <col min="6146" max="6146" width="58" style="20" customWidth="1"/>
    <col min="6147" max="6147" width="15.85546875" style="20" customWidth="1"/>
    <col min="6148" max="6148" width="4.140625" style="20" customWidth="1"/>
    <col min="6149" max="6149" width="15.28515625" style="20" customWidth="1"/>
    <col min="6150" max="6150" width="13.140625" style="20" customWidth="1"/>
    <col min="6151" max="6151" width="14.5703125" style="20" bestFit="1" customWidth="1"/>
    <col min="6152" max="6152" width="14.42578125" style="20" customWidth="1"/>
    <col min="6153" max="6153" width="14.28515625" style="20" customWidth="1"/>
    <col min="6154" max="6154" width="14.5703125" style="20" customWidth="1"/>
    <col min="6155" max="6155" width="17.140625" style="20" customWidth="1"/>
    <col min="6156" max="6400" width="9.140625" style="20"/>
    <col min="6401" max="6401" width="9" style="20" customWidth="1"/>
    <col min="6402" max="6402" width="58" style="20" customWidth="1"/>
    <col min="6403" max="6403" width="15.85546875" style="20" customWidth="1"/>
    <col min="6404" max="6404" width="4.140625" style="20" customWidth="1"/>
    <col min="6405" max="6405" width="15.28515625" style="20" customWidth="1"/>
    <col min="6406" max="6406" width="13.140625" style="20" customWidth="1"/>
    <col min="6407" max="6407" width="14.5703125" style="20" bestFit="1" customWidth="1"/>
    <col min="6408" max="6408" width="14.42578125" style="20" customWidth="1"/>
    <col min="6409" max="6409" width="14.28515625" style="20" customWidth="1"/>
    <col min="6410" max="6410" width="14.5703125" style="20" customWidth="1"/>
    <col min="6411" max="6411" width="17.140625" style="20" customWidth="1"/>
    <col min="6412" max="6656" width="9.140625" style="20"/>
    <col min="6657" max="6657" width="9" style="20" customWidth="1"/>
    <col min="6658" max="6658" width="58" style="20" customWidth="1"/>
    <col min="6659" max="6659" width="15.85546875" style="20" customWidth="1"/>
    <col min="6660" max="6660" width="4.140625" style="20" customWidth="1"/>
    <col min="6661" max="6661" width="15.28515625" style="20" customWidth="1"/>
    <col min="6662" max="6662" width="13.140625" style="20" customWidth="1"/>
    <col min="6663" max="6663" width="14.5703125" style="20" bestFit="1" customWidth="1"/>
    <col min="6664" max="6664" width="14.42578125" style="20" customWidth="1"/>
    <col min="6665" max="6665" width="14.28515625" style="20" customWidth="1"/>
    <col min="6666" max="6666" width="14.5703125" style="20" customWidth="1"/>
    <col min="6667" max="6667" width="17.140625" style="20" customWidth="1"/>
    <col min="6668" max="6912" width="9.140625" style="20"/>
    <col min="6913" max="6913" width="9" style="20" customWidth="1"/>
    <col min="6914" max="6914" width="58" style="20" customWidth="1"/>
    <col min="6915" max="6915" width="15.85546875" style="20" customWidth="1"/>
    <col min="6916" max="6916" width="4.140625" style="20" customWidth="1"/>
    <col min="6917" max="6917" width="15.28515625" style="20" customWidth="1"/>
    <col min="6918" max="6918" width="13.140625" style="20" customWidth="1"/>
    <col min="6919" max="6919" width="14.5703125" style="20" bestFit="1" customWidth="1"/>
    <col min="6920" max="6920" width="14.42578125" style="20" customWidth="1"/>
    <col min="6921" max="6921" width="14.28515625" style="20" customWidth="1"/>
    <col min="6922" max="6922" width="14.5703125" style="20" customWidth="1"/>
    <col min="6923" max="6923" width="17.140625" style="20" customWidth="1"/>
    <col min="6924" max="7168" width="9.140625" style="20"/>
    <col min="7169" max="7169" width="9" style="20" customWidth="1"/>
    <col min="7170" max="7170" width="58" style="20" customWidth="1"/>
    <col min="7171" max="7171" width="15.85546875" style="20" customWidth="1"/>
    <col min="7172" max="7172" width="4.140625" style="20" customWidth="1"/>
    <col min="7173" max="7173" width="15.28515625" style="20" customWidth="1"/>
    <col min="7174" max="7174" width="13.140625" style="20" customWidth="1"/>
    <col min="7175" max="7175" width="14.5703125" style="20" bestFit="1" customWidth="1"/>
    <col min="7176" max="7176" width="14.42578125" style="20" customWidth="1"/>
    <col min="7177" max="7177" width="14.28515625" style="20" customWidth="1"/>
    <col min="7178" max="7178" width="14.5703125" style="20" customWidth="1"/>
    <col min="7179" max="7179" width="17.140625" style="20" customWidth="1"/>
    <col min="7180" max="7424" width="9.140625" style="20"/>
    <col min="7425" max="7425" width="9" style="20" customWidth="1"/>
    <col min="7426" max="7426" width="58" style="20" customWidth="1"/>
    <col min="7427" max="7427" width="15.85546875" style="20" customWidth="1"/>
    <col min="7428" max="7428" width="4.140625" style="20" customWidth="1"/>
    <col min="7429" max="7429" width="15.28515625" style="20" customWidth="1"/>
    <col min="7430" max="7430" width="13.140625" style="20" customWidth="1"/>
    <col min="7431" max="7431" width="14.5703125" style="20" bestFit="1" customWidth="1"/>
    <col min="7432" max="7432" width="14.42578125" style="20" customWidth="1"/>
    <col min="7433" max="7433" width="14.28515625" style="20" customWidth="1"/>
    <col min="7434" max="7434" width="14.5703125" style="20" customWidth="1"/>
    <col min="7435" max="7435" width="17.140625" style="20" customWidth="1"/>
    <col min="7436" max="7680" width="9.140625" style="20"/>
    <col min="7681" max="7681" width="9" style="20" customWidth="1"/>
    <col min="7682" max="7682" width="58" style="20" customWidth="1"/>
    <col min="7683" max="7683" width="15.85546875" style="20" customWidth="1"/>
    <col min="7684" max="7684" width="4.140625" style="20" customWidth="1"/>
    <col min="7685" max="7685" width="15.28515625" style="20" customWidth="1"/>
    <col min="7686" max="7686" width="13.140625" style="20" customWidth="1"/>
    <col min="7687" max="7687" width="14.5703125" style="20" bestFit="1" customWidth="1"/>
    <col min="7688" max="7688" width="14.42578125" style="20" customWidth="1"/>
    <col min="7689" max="7689" width="14.28515625" style="20" customWidth="1"/>
    <col min="7690" max="7690" width="14.5703125" style="20" customWidth="1"/>
    <col min="7691" max="7691" width="17.140625" style="20" customWidth="1"/>
    <col min="7692" max="7936" width="9.140625" style="20"/>
    <col min="7937" max="7937" width="9" style="20" customWidth="1"/>
    <col min="7938" max="7938" width="58" style="20" customWidth="1"/>
    <col min="7939" max="7939" width="15.85546875" style="20" customWidth="1"/>
    <col min="7940" max="7940" width="4.140625" style="20" customWidth="1"/>
    <col min="7941" max="7941" width="15.28515625" style="20" customWidth="1"/>
    <col min="7942" max="7942" width="13.140625" style="20" customWidth="1"/>
    <col min="7943" max="7943" width="14.5703125" style="20" bestFit="1" customWidth="1"/>
    <col min="7944" max="7944" width="14.42578125" style="20" customWidth="1"/>
    <col min="7945" max="7945" width="14.28515625" style="20" customWidth="1"/>
    <col min="7946" max="7946" width="14.5703125" style="20" customWidth="1"/>
    <col min="7947" max="7947" width="17.140625" style="20" customWidth="1"/>
    <col min="7948" max="8192" width="9.140625" style="20"/>
    <col min="8193" max="8193" width="9" style="20" customWidth="1"/>
    <col min="8194" max="8194" width="58" style="20" customWidth="1"/>
    <col min="8195" max="8195" width="15.85546875" style="20" customWidth="1"/>
    <col min="8196" max="8196" width="4.140625" style="20" customWidth="1"/>
    <col min="8197" max="8197" width="15.28515625" style="20" customWidth="1"/>
    <col min="8198" max="8198" width="13.140625" style="20" customWidth="1"/>
    <col min="8199" max="8199" width="14.5703125" style="20" bestFit="1" customWidth="1"/>
    <col min="8200" max="8200" width="14.42578125" style="20" customWidth="1"/>
    <col min="8201" max="8201" width="14.28515625" style="20" customWidth="1"/>
    <col min="8202" max="8202" width="14.5703125" style="20" customWidth="1"/>
    <col min="8203" max="8203" width="17.140625" style="20" customWidth="1"/>
    <col min="8204" max="8448" width="9.140625" style="20"/>
    <col min="8449" max="8449" width="9" style="20" customWidth="1"/>
    <col min="8450" max="8450" width="58" style="20" customWidth="1"/>
    <col min="8451" max="8451" width="15.85546875" style="20" customWidth="1"/>
    <col min="8452" max="8452" width="4.140625" style="20" customWidth="1"/>
    <col min="8453" max="8453" width="15.28515625" style="20" customWidth="1"/>
    <col min="8454" max="8454" width="13.140625" style="20" customWidth="1"/>
    <col min="8455" max="8455" width="14.5703125" style="20" bestFit="1" customWidth="1"/>
    <col min="8456" max="8456" width="14.42578125" style="20" customWidth="1"/>
    <col min="8457" max="8457" width="14.28515625" style="20" customWidth="1"/>
    <col min="8458" max="8458" width="14.5703125" style="20" customWidth="1"/>
    <col min="8459" max="8459" width="17.140625" style="20" customWidth="1"/>
    <col min="8460" max="8704" width="9.140625" style="20"/>
    <col min="8705" max="8705" width="9" style="20" customWidth="1"/>
    <col min="8706" max="8706" width="58" style="20" customWidth="1"/>
    <col min="8707" max="8707" width="15.85546875" style="20" customWidth="1"/>
    <col min="8708" max="8708" width="4.140625" style="20" customWidth="1"/>
    <col min="8709" max="8709" width="15.28515625" style="20" customWidth="1"/>
    <col min="8710" max="8710" width="13.140625" style="20" customWidth="1"/>
    <col min="8711" max="8711" width="14.5703125" style="20" bestFit="1" customWidth="1"/>
    <col min="8712" max="8712" width="14.42578125" style="20" customWidth="1"/>
    <col min="8713" max="8713" width="14.28515625" style="20" customWidth="1"/>
    <col min="8714" max="8714" width="14.5703125" style="20" customWidth="1"/>
    <col min="8715" max="8715" width="17.140625" style="20" customWidth="1"/>
    <col min="8716" max="8960" width="9.140625" style="20"/>
    <col min="8961" max="8961" width="9" style="20" customWidth="1"/>
    <col min="8962" max="8962" width="58" style="20" customWidth="1"/>
    <col min="8963" max="8963" width="15.85546875" style="20" customWidth="1"/>
    <col min="8964" max="8964" width="4.140625" style="20" customWidth="1"/>
    <col min="8965" max="8965" width="15.28515625" style="20" customWidth="1"/>
    <col min="8966" max="8966" width="13.140625" style="20" customWidth="1"/>
    <col min="8967" max="8967" width="14.5703125" style="20" bestFit="1" customWidth="1"/>
    <col min="8968" max="8968" width="14.42578125" style="20" customWidth="1"/>
    <col min="8969" max="8969" width="14.28515625" style="20" customWidth="1"/>
    <col min="8970" max="8970" width="14.5703125" style="20" customWidth="1"/>
    <col min="8971" max="8971" width="17.140625" style="20" customWidth="1"/>
    <col min="8972" max="9216" width="9.140625" style="20"/>
    <col min="9217" max="9217" width="9" style="20" customWidth="1"/>
    <col min="9218" max="9218" width="58" style="20" customWidth="1"/>
    <col min="9219" max="9219" width="15.85546875" style="20" customWidth="1"/>
    <col min="9220" max="9220" width="4.140625" style="20" customWidth="1"/>
    <col min="9221" max="9221" width="15.28515625" style="20" customWidth="1"/>
    <col min="9222" max="9222" width="13.140625" style="20" customWidth="1"/>
    <col min="9223" max="9223" width="14.5703125" style="20" bestFit="1" customWidth="1"/>
    <col min="9224" max="9224" width="14.42578125" style="20" customWidth="1"/>
    <col min="9225" max="9225" width="14.28515625" style="20" customWidth="1"/>
    <col min="9226" max="9226" width="14.5703125" style="20" customWidth="1"/>
    <col min="9227" max="9227" width="17.140625" style="20" customWidth="1"/>
    <col min="9228" max="9472" width="9.140625" style="20"/>
    <col min="9473" max="9473" width="9" style="20" customWidth="1"/>
    <col min="9474" max="9474" width="58" style="20" customWidth="1"/>
    <col min="9475" max="9475" width="15.85546875" style="20" customWidth="1"/>
    <col min="9476" max="9476" width="4.140625" style="20" customWidth="1"/>
    <col min="9477" max="9477" width="15.28515625" style="20" customWidth="1"/>
    <col min="9478" max="9478" width="13.140625" style="20" customWidth="1"/>
    <col min="9479" max="9479" width="14.5703125" style="20" bestFit="1" customWidth="1"/>
    <col min="9480" max="9480" width="14.42578125" style="20" customWidth="1"/>
    <col min="9481" max="9481" width="14.28515625" style="20" customWidth="1"/>
    <col min="9482" max="9482" width="14.5703125" style="20" customWidth="1"/>
    <col min="9483" max="9483" width="17.140625" style="20" customWidth="1"/>
    <col min="9484" max="9728" width="9.140625" style="20"/>
    <col min="9729" max="9729" width="9" style="20" customWidth="1"/>
    <col min="9730" max="9730" width="58" style="20" customWidth="1"/>
    <col min="9731" max="9731" width="15.85546875" style="20" customWidth="1"/>
    <col min="9732" max="9732" width="4.140625" style="20" customWidth="1"/>
    <col min="9733" max="9733" width="15.28515625" style="20" customWidth="1"/>
    <col min="9734" max="9734" width="13.140625" style="20" customWidth="1"/>
    <col min="9735" max="9735" width="14.5703125" style="20" bestFit="1" customWidth="1"/>
    <col min="9736" max="9736" width="14.42578125" style="20" customWidth="1"/>
    <col min="9737" max="9737" width="14.28515625" style="20" customWidth="1"/>
    <col min="9738" max="9738" width="14.5703125" style="20" customWidth="1"/>
    <col min="9739" max="9739" width="17.140625" style="20" customWidth="1"/>
    <col min="9740" max="9984" width="9.140625" style="20"/>
    <col min="9985" max="9985" width="9" style="20" customWidth="1"/>
    <col min="9986" max="9986" width="58" style="20" customWidth="1"/>
    <col min="9987" max="9987" width="15.85546875" style="20" customWidth="1"/>
    <col min="9988" max="9988" width="4.140625" style="20" customWidth="1"/>
    <col min="9989" max="9989" width="15.28515625" style="20" customWidth="1"/>
    <col min="9990" max="9990" width="13.140625" style="20" customWidth="1"/>
    <col min="9991" max="9991" width="14.5703125" style="20" bestFit="1" customWidth="1"/>
    <col min="9992" max="9992" width="14.42578125" style="20" customWidth="1"/>
    <col min="9993" max="9993" width="14.28515625" style="20" customWidth="1"/>
    <col min="9994" max="9994" width="14.5703125" style="20" customWidth="1"/>
    <col min="9995" max="9995" width="17.140625" style="20" customWidth="1"/>
    <col min="9996" max="10240" width="9.140625" style="20"/>
    <col min="10241" max="10241" width="9" style="20" customWidth="1"/>
    <col min="10242" max="10242" width="58" style="20" customWidth="1"/>
    <col min="10243" max="10243" width="15.85546875" style="20" customWidth="1"/>
    <col min="10244" max="10244" width="4.140625" style="20" customWidth="1"/>
    <col min="10245" max="10245" width="15.28515625" style="20" customWidth="1"/>
    <col min="10246" max="10246" width="13.140625" style="20" customWidth="1"/>
    <col min="10247" max="10247" width="14.5703125" style="20" bestFit="1" customWidth="1"/>
    <col min="10248" max="10248" width="14.42578125" style="20" customWidth="1"/>
    <col min="10249" max="10249" width="14.28515625" style="20" customWidth="1"/>
    <col min="10250" max="10250" width="14.5703125" style="20" customWidth="1"/>
    <col min="10251" max="10251" width="17.140625" style="20" customWidth="1"/>
    <col min="10252" max="10496" width="9.140625" style="20"/>
    <col min="10497" max="10497" width="9" style="20" customWidth="1"/>
    <col min="10498" max="10498" width="58" style="20" customWidth="1"/>
    <col min="10499" max="10499" width="15.85546875" style="20" customWidth="1"/>
    <col min="10500" max="10500" width="4.140625" style="20" customWidth="1"/>
    <col min="10501" max="10501" width="15.28515625" style="20" customWidth="1"/>
    <col min="10502" max="10502" width="13.140625" style="20" customWidth="1"/>
    <col min="10503" max="10503" width="14.5703125" style="20" bestFit="1" customWidth="1"/>
    <col min="10504" max="10504" width="14.42578125" style="20" customWidth="1"/>
    <col min="10505" max="10505" width="14.28515625" style="20" customWidth="1"/>
    <col min="10506" max="10506" width="14.5703125" style="20" customWidth="1"/>
    <col min="10507" max="10507" width="17.140625" style="20" customWidth="1"/>
    <col min="10508" max="10752" width="9.140625" style="20"/>
    <col min="10753" max="10753" width="9" style="20" customWidth="1"/>
    <col min="10754" max="10754" width="58" style="20" customWidth="1"/>
    <col min="10755" max="10755" width="15.85546875" style="20" customWidth="1"/>
    <col min="10756" max="10756" width="4.140625" style="20" customWidth="1"/>
    <col min="10757" max="10757" width="15.28515625" style="20" customWidth="1"/>
    <col min="10758" max="10758" width="13.140625" style="20" customWidth="1"/>
    <col min="10759" max="10759" width="14.5703125" style="20" bestFit="1" customWidth="1"/>
    <col min="10760" max="10760" width="14.42578125" style="20" customWidth="1"/>
    <col min="10761" max="10761" width="14.28515625" style="20" customWidth="1"/>
    <col min="10762" max="10762" width="14.5703125" style="20" customWidth="1"/>
    <col min="10763" max="10763" width="17.140625" style="20" customWidth="1"/>
    <col min="10764" max="11008" width="9.140625" style="20"/>
    <col min="11009" max="11009" width="9" style="20" customWidth="1"/>
    <col min="11010" max="11010" width="58" style="20" customWidth="1"/>
    <col min="11011" max="11011" width="15.85546875" style="20" customWidth="1"/>
    <col min="11012" max="11012" width="4.140625" style="20" customWidth="1"/>
    <col min="11013" max="11013" width="15.28515625" style="20" customWidth="1"/>
    <col min="11014" max="11014" width="13.140625" style="20" customWidth="1"/>
    <col min="11015" max="11015" width="14.5703125" style="20" bestFit="1" customWidth="1"/>
    <col min="11016" max="11016" width="14.42578125" style="20" customWidth="1"/>
    <col min="11017" max="11017" width="14.28515625" style="20" customWidth="1"/>
    <col min="11018" max="11018" width="14.5703125" style="20" customWidth="1"/>
    <col min="11019" max="11019" width="17.140625" style="20" customWidth="1"/>
    <col min="11020" max="11264" width="9.140625" style="20"/>
    <col min="11265" max="11265" width="9" style="20" customWidth="1"/>
    <col min="11266" max="11266" width="58" style="20" customWidth="1"/>
    <col min="11267" max="11267" width="15.85546875" style="20" customWidth="1"/>
    <col min="11268" max="11268" width="4.140625" style="20" customWidth="1"/>
    <col min="11269" max="11269" width="15.28515625" style="20" customWidth="1"/>
    <col min="11270" max="11270" width="13.140625" style="20" customWidth="1"/>
    <col min="11271" max="11271" width="14.5703125" style="20" bestFit="1" customWidth="1"/>
    <col min="11272" max="11272" width="14.42578125" style="20" customWidth="1"/>
    <col min="11273" max="11273" width="14.28515625" style="20" customWidth="1"/>
    <col min="11274" max="11274" width="14.5703125" style="20" customWidth="1"/>
    <col min="11275" max="11275" width="17.140625" style="20" customWidth="1"/>
    <col min="11276" max="11520" width="9.140625" style="20"/>
    <col min="11521" max="11521" width="9" style="20" customWidth="1"/>
    <col min="11522" max="11522" width="58" style="20" customWidth="1"/>
    <col min="11523" max="11523" width="15.85546875" style="20" customWidth="1"/>
    <col min="11524" max="11524" width="4.140625" style="20" customWidth="1"/>
    <col min="11525" max="11525" width="15.28515625" style="20" customWidth="1"/>
    <col min="11526" max="11526" width="13.140625" style="20" customWidth="1"/>
    <col min="11527" max="11527" width="14.5703125" style="20" bestFit="1" customWidth="1"/>
    <col min="11528" max="11528" width="14.42578125" style="20" customWidth="1"/>
    <col min="11529" max="11529" width="14.28515625" style="20" customWidth="1"/>
    <col min="11530" max="11530" width="14.5703125" style="20" customWidth="1"/>
    <col min="11531" max="11531" width="17.140625" style="20" customWidth="1"/>
    <col min="11532" max="11776" width="9.140625" style="20"/>
    <col min="11777" max="11777" width="9" style="20" customWidth="1"/>
    <col min="11778" max="11778" width="58" style="20" customWidth="1"/>
    <col min="11779" max="11779" width="15.85546875" style="20" customWidth="1"/>
    <col min="11780" max="11780" width="4.140625" style="20" customWidth="1"/>
    <col min="11781" max="11781" width="15.28515625" style="20" customWidth="1"/>
    <col min="11782" max="11782" width="13.140625" style="20" customWidth="1"/>
    <col min="11783" max="11783" width="14.5703125" style="20" bestFit="1" customWidth="1"/>
    <col min="11784" max="11784" width="14.42578125" style="20" customWidth="1"/>
    <col min="11785" max="11785" width="14.28515625" style="20" customWidth="1"/>
    <col min="11786" max="11786" width="14.5703125" style="20" customWidth="1"/>
    <col min="11787" max="11787" width="17.140625" style="20" customWidth="1"/>
    <col min="11788" max="12032" width="9.140625" style="20"/>
    <col min="12033" max="12033" width="9" style="20" customWidth="1"/>
    <col min="12034" max="12034" width="58" style="20" customWidth="1"/>
    <col min="12035" max="12035" width="15.85546875" style="20" customWidth="1"/>
    <col min="12036" max="12036" width="4.140625" style="20" customWidth="1"/>
    <col min="12037" max="12037" width="15.28515625" style="20" customWidth="1"/>
    <col min="12038" max="12038" width="13.140625" style="20" customWidth="1"/>
    <col min="12039" max="12039" width="14.5703125" style="20" bestFit="1" customWidth="1"/>
    <col min="12040" max="12040" width="14.42578125" style="20" customWidth="1"/>
    <col min="12041" max="12041" width="14.28515625" style="20" customWidth="1"/>
    <col min="12042" max="12042" width="14.5703125" style="20" customWidth="1"/>
    <col min="12043" max="12043" width="17.140625" style="20" customWidth="1"/>
    <col min="12044" max="12288" width="9.140625" style="20"/>
    <col min="12289" max="12289" width="9" style="20" customWidth="1"/>
    <col min="12290" max="12290" width="58" style="20" customWidth="1"/>
    <col min="12291" max="12291" width="15.85546875" style="20" customWidth="1"/>
    <col min="12292" max="12292" width="4.140625" style="20" customWidth="1"/>
    <col min="12293" max="12293" width="15.28515625" style="20" customWidth="1"/>
    <col min="12294" max="12294" width="13.140625" style="20" customWidth="1"/>
    <col min="12295" max="12295" width="14.5703125" style="20" bestFit="1" customWidth="1"/>
    <col min="12296" max="12296" width="14.42578125" style="20" customWidth="1"/>
    <col min="12297" max="12297" width="14.28515625" style="20" customWidth="1"/>
    <col min="12298" max="12298" width="14.5703125" style="20" customWidth="1"/>
    <col min="12299" max="12299" width="17.140625" style="20" customWidth="1"/>
    <col min="12300" max="12544" width="9.140625" style="20"/>
    <col min="12545" max="12545" width="9" style="20" customWidth="1"/>
    <col min="12546" max="12546" width="58" style="20" customWidth="1"/>
    <col min="12547" max="12547" width="15.85546875" style="20" customWidth="1"/>
    <col min="12548" max="12548" width="4.140625" style="20" customWidth="1"/>
    <col min="12549" max="12549" width="15.28515625" style="20" customWidth="1"/>
    <col min="12550" max="12550" width="13.140625" style="20" customWidth="1"/>
    <col min="12551" max="12551" width="14.5703125" style="20" bestFit="1" customWidth="1"/>
    <col min="12552" max="12552" width="14.42578125" style="20" customWidth="1"/>
    <col min="12553" max="12553" width="14.28515625" style="20" customWidth="1"/>
    <col min="12554" max="12554" width="14.5703125" style="20" customWidth="1"/>
    <col min="12555" max="12555" width="17.140625" style="20" customWidth="1"/>
    <col min="12556" max="12800" width="9.140625" style="20"/>
    <col min="12801" max="12801" width="9" style="20" customWidth="1"/>
    <col min="12802" max="12802" width="58" style="20" customWidth="1"/>
    <col min="12803" max="12803" width="15.85546875" style="20" customWidth="1"/>
    <col min="12804" max="12804" width="4.140625" style="20" customWidth="1"/>
    <col min="12805" max="12805" width="15.28515625" style="20" customWidth="1"/>
    <col min="12806" max="12806" width="13.140625" style="20" customWidth="1"/>
    <col min="12807" max="12807" width="14.5703125" style="20" bestFit="1" customWidth="1"/>
    <col min="12808" max="12808" width="14.42578125" style="20" customWidth="1"/>
    <col min="12809" max="12809" width="14.28515625" style="20" customWidth="1"/>
    <col min="12810" max="12810" width="14.5703125" style="20" customWidth="1"/>
    <col min="12811" max="12811" width="17.140625" style="20" customWidth="1"/>
    <col min="12812" max="13056" width="9.140625" style="20"/>
    <col min="13057" max="13057" width="9" style="20" customWidth="1"/>
    <col min="13058" max="13058" width="58" style="20" customWidth="1"/>
    <col min="13059" max="13059" width="15.85546875" style="20" customWidth="1"/>
    <col min="13060" max="13060" width="4.140625" style="20" customWidth="1"/>
    <col min="13061" max="13061" width="15.28515625" style="20" customWidth="1"/>
    <col min="13062" max="13062" width="13.140625" style="20" customWidth="1"/>
    <col min="13063" max="13063" width="14.5703125" style="20" bestFit="1" customWidth="1"/>
    <col min="13064" max="13064" width="14.42578125" style="20" customWidth="1"/>
    <col min="13065" max="13065" width="14.28515625" style="20" customWidth="1"/>
    <col min="13066" max="13066" width="14.5703125" style="20" customWidth="1"/>
    <col min="13067" max="13067" width="17.140625" style="20" customWidth="1"/>
    <col min="13068" max="13312" width="9.140625" style="20"/>
    <col min="13313" max="13313" width="9" style="20" customWidth="1"/>
    <col min="13314" max="13314" width="58" style="20" customWidth="1"/>
    <col min="13315" max="13315" width="15.85546875" style="20" customWidth="1"/>
    <col min="13316" max="13316" width="4.140625" style="20" customWidth="1"/>
    <col min="13317" max="13317" width="15.28515625" style="20" customWidth="1"/>
    <col min="13318" max="13318" width="13.140625" style="20" customWidth="1"/>
    <col min="13319" max="13319" width="14.5703125" style="20" bestFit="1" customWidth="1"/>
    <col min="13320" max="13320" width="14.42578125" style="20" customWidth="1"/>
    <col min="13321" max="13321" width="14.28515625" style="20" customWidth="1"/>
    <col min="13322" max="13322" width="14.5703125" style="20" customWidth="1"/>
    <col min="13323" max="13323" width="17.140625" style="20" customWidth="1"/>
    <col min="13324" max="13568" width="9.140625" style="20"/>
    <col min="13569" max="13569" width="9" style="20" customWidth="1"/>
    <col min="13570" max="13570" width="58" style="20" customWidth="1"/>
    <col min="13571" max="13571" width="15.85546875" style="20" customWidth="1"/>
    <col min="13572" max="13572" width="4.140625" style="20" customWidth="1"/>
    <col min="13573" max="13573" width="15.28515625" style="20" customWidth="1"/>
    <col min="13574" max="13574" width="13.140625" style="20" customWidth="1"/>
    <col min="13575" max="13575" width="14.5703125" style="20" bestFit="1" customWidth="1"/>
    <col min="13576" max="13576" width="14.42578125" style="20" customWidth="1"/>
    <col min="13577" max="13577" width="14.28515625" style="20" customWidth="1"/>
    <col min="13578" max="13578" width="14.5703125" style="20" customWidth="1"/>
    <col min="13579" max="13579" width="17.140625" style="20" customWidth="1"/>
    <col min="13580" max="13824" width="9.140625" style="20"/>
    <col min="13825" max="13825" width="9" style="20" customWidth="1"/>
    <col min="13826" max="13826" width="58" style="20" customWidth="1"/>
    <col min="13827" max="13827" width="15.85546875" style="20" customWidth="1"/>
    <col min="13828" max="13828" width="4.140625" style="20" customWidth="1"/>
    <col min="13829" max="13829" width="15.28515625" style="20" customWidth="1"/>
    <col min="13830" max="13830" width="13.140625" style="20" customWidth="1"/>
    <col min="13831" max="13831" width="14.5703125" style="20" bestFit="1" customWidth="1"/>
    <col min="13832" max="13832" width="14.42578125" style="20" customWidth="1"/>
    <col min="13833" max="13833" width="14.28515625" style="20" customWidth="1"/>
    <col min="13834" max="13834" width="14.5703125" style="20" customWidth="1"/>
    <col min="13835" max="13835" width="17.140625" style="20" customWidth="1"/>
    <col min="13836" max="14080" width="9.140625" style="20"/>
    <col min="14081" max="14081" width="9" style="20" customWidth="1"/>
    <col min="14082" max="14082" width="58" style="20" customWidth="1"/>
    <col min="14083" max="14083" width="15.85546875" style="20" customWidth="1"/>
    <col min="14084" max="14084" width="4.140625" style="20" customWidth="1"/>
    <col min="14085" max="14085" width="15.28515625" style="20" customWidth="1"/>
    <col min="14086" max="14086" width="13.140625" style="20" customWidth="1"/>
    <col min="14087" max="14087" width="14.5703125" style="20" bestFit="1" customWidth="1"/>
    <col min="14088" max="14088" width="14.42578125" style="20" customWidth="1"/>
    <col min="14089" max="14089" width="14.28515625" style="20" customWidth="1"/>
    <col min="14090" max="14090" width="14.5703125" style="20" customWidth="1"/>
    <col min="14091" max="14091" width="17.140625" style="20" customWidth="1"/>
    <col min="14092" max="14336" width="9.140625" style="20"/>
    <col min="14337" max="14337" width="9" style="20" customWidth="1"/>
    <col min="14338" max="14338" width="58" style="20" customWidth="1"/>
    <col min="14339" max="14339" width="15.85546875" style="20" customWidth="1"/>
    <col min="14340" max="14340" width="4.140625" style="20" customWidth="1"/>
    <col min="14341" max="14341" width="15.28515625" style="20" customWidth="1"/>
    <col min="14342" max="14342" width="13.140625" style="20" customWidth="1"/>
    <col min="14343" max="14343" width="14.5703125" style="20" bestFit="1" customWidth="1"/>
    <col min="14344" max="14344" width="14.42578125" style="20" customWidth="1"/>
    <col min="14345" max="14345" width="14.28515625" style="20" customWidth="1"/>
    <col min="14346" max="14346" width="14.5703125" style="20" customWidth="1"/>
    <col min="14347" max="14347" width="17.140625" style="20" customWidth="1"/>
    <col min="14348" max="14592" width="9.140625" style="20"/>
    <col min="14593" max="14593" width="9" style="20" customWidth="1"/>
    <col min="14594" max="14594" width="58" style="20" customWidth="1"/>
    <col min="14595" max="14595" width="15.85546875" style="20" customWidth="1"/>
    <col min="14596" max="14596" width="4.140625" style="20" customWidth="1"/>
    <col min="14597" max="14597" width="15.28515625" style="20" customWidth="1"/>
    <col min="14598" max="14598" width="13.140625" style="20" customWidth="1"/>
    <col min="14599" max="14599" width="14.5703125" style="20" bestFit="1" customWidth="1"/>
    <col min="14600" max="14600" width="14.42578125" style="20" customWidth="1"/>
    <col min="14601" max="14601" width="14.28515625" style="20" customWidth="1"/>
    <col min="14602" max="14602" width="14.5703125" style="20" customWidth="1"/>
    <col min="14603" max="14603" width="17.140625" style="20" customWidth="1"/>
    <col min="14604" max="14848" width="9.140625" style="20"/>
    <col min="14849" max="14849" width="9" style="20" customWidth="1"/>
    <col min="14850" max="14850" width="58" style="20" customWidth="1"/>
    <col min="14851" max="14851" width="15.85546875" style="20" customWidth="1"/>
    <col min="14852" max="14852" width="4.140625" style="20" customWidth="1"/>
    <col min="14853" max="14853" width="15.28515625" style="20" customWidth="1"/>
    <col min="14854" max="14854" width="13.140625" style="20" customWidth="1"/>
    <col min="14855" max="14855" width="14.5703125" style="20" bestFit="1" customWidth="1"/>
    <col min="14856" max="14856" width="14.42578125" style="20" customWidth="1"/>
    <col min="14857" max="14857" width="14.28515625" style="20" customWidth="1"/>
    <col min="14858" max="14858" width="14.5703125" style="20" customWidth="1"/>
    <col min="14859" max="14859" width="17.140625" style="20" customWidth="1"/>
    <col min="14860" max="15104" width="9.140625" style="20"/>
    <col min="15105" max="15105" width="9" style="20" customWidth="1"/>
    <col min="15106" max="15106" width="58" style="20" customWidth="1"/>
    <col min="15107" max="15107" width="15.85546875" style="20" customWidth="1"/>
    <col min="15108" max="15108" width="4.140625" style="20" customWidth="1"/>
    <col min="15109" max="15109" width="15.28515625" style="20" customWidth="1"/>
    <col min="15110" max="15110" width="13.140625" style="20" customWidth="1"/>
    <col min="15111" max="15111" width="14.5703125" style="20" bestFit="1" customWidth="1"/>
    <col min="15112" max="15112" width="14.42578125" style="20" customWidth="1"/>
    <col min="15113" max="15113" width="14.28515625" style="20" customWidth="1"/>
    <col min="15114" max="15114" width="14.5703125" style="20" customWidth="1"/>
    <col min="15115" max="15115" width="17.140625" style="20" customWidth="1"/>
    <col min="15116" max="15360" width="9.140625" style="20"/>
    <col min="15361" max="15361" width="9" style="20" customWidth="1"/>
    <col min="15362" max="15362" width="58" style="20" customWidth="1"/>
    <col min="15363" max="15363" width="15.85546875" style="20" customWidth="1"/>
    <col min="15364" max="15364" width="4.140625" style="20" customWidth="1"/>
    <col min="15365" max="15365" width="15.28515625" style="20" customWidth="1"/>
    <col min="15366" max="15366" width="13.140625" style="20" customWidth="1"/>
    <col min="15367" max="15367" width="14.5703125" style="20" bestFit="1" customWidth="1"/>
    <col min="15368" max="15368" width="14.42578125" style="20" customWidth="1"/>
    <col min="15369" max="15369" width="14.28515625" style="20" customWidth="1"/>
    <col min="15370" max="15370" width="14.5703125" style="20" customWidth="1"/>
    <col min="15371" max="15371" width="17.140625" style="20" customWidth="1"/>
    <col min="15372" max="15616" width="9.140625" style="20"/>
    <col min="15617" max="15617" width="9" style="20" customWidth="1"/>
    <col min="15618" max="15618" width="58" style="20" customWidth="1"/>
    <col min="15619" max="15619" width="15.85546875" style="20" customWidth="1"/>
    <col min="15620" max="15620" width="4.140625" style="20" customWidth="1"/>
    <col min="15621" max="15621" width="15.28515625" style="20" customWidth="1"/>
    <col min="15622" max="15622" width="13.140625" style="20" customWidth="1"/>
    <col min="15623" max="15623" width="14.5703125" style="20" bestFit="1" customWidth="1"/>
    <col min="15624" max="15624" width="14.42578125" style="20" customWidth="1"/>
    <col min="15625" max="15625" width="14.28515625" style="20" customWidth="1"/>
    <col min="15626" max="15626" width="14.5703125" style="20" customWidth="1"/>
    <col min="15627" max="15627" width="17.140625" style="20" customWidth="1"/>
    <col min="15628" max="15872" width="9.140625" style="20"/>
    <col min="15873" max="15873" width="9" style="20" customWidth="1"/>
    <col min="15874" max="15874" width="58" style="20" customWidth="1"/>
    <col min="15875" max="15875" width="15.85546875" style="20" customWidth="1"/>
    <col min="15876" max="15876" width="4.140625" style="20" customWidth="1"/>
    <col min="15877" max="15877" width="15.28515625" style="20" customWidth="1"/>
    <col min="15878" max="15878" width="13.140625" style="20" customWidth="1"/>
    <col min="15879" max="15879" width="14.5703125" style="20" bestFit="1" customWidth="1"/>
    <col min="15880" max="15880" width="14.42578125" style="20" customWidth="1"/>
    <col min="15881" max="15881" width="14.28515625" style="20" customWidth="1"/>
    <col min="15882" max="15882" width="14.5703125" style="20" customWidth="1"/>
    <col min="15883" max="15883" width="17.140625" style="20" customWidth="1"/>
    <col min="15884" max="16128" width="9.140625" style="20"/>
    <col min="16129" max="16129" width="9" style="20" customWidth="1"/>
    <col min="16130" max="16130" width="58" style="20" customWidth="1"/>
    <col min="16131" max="16131" width="15.85546875" style="20" customWidth="1"/>
    <col min="16132" max="16132" width="4.140625" style="20" customWidth="1"/>
    <col min="16133" max="16133" width="15.28515625" style="20" customWidth="1"/>
    <col min="16134" max="16134" width="13.140625" style="20" customWidth="1"/>
    <col min="16135" max="16135" width="14.5703125" style="20" bestFit="1" customWidth="1"/>
    <col min="16136" max="16136" width="14.42578125" style="20" customWidth="1"/>
    <col min="16137" max="16137" width="14.28515625" style="20" customWidth="1"/>
    <col min="16138" max="16138" width="14.5703125" style="20" customWidth="1"/>
    <col min="16139" max="16139" width="17.140625" style="20" customWidth="1"/>
    <col min="16140" max="16384" width="9.140625" style="20"/>
  </cols>
  <sheetData>
    <row r="1" spans="1:13" ht="21.75" customHeight="1">
      <c r="A1" s="268" t="s">
        <v>76</v>
      </c>
      <c r="B1" s="268"/>
      <c r="C1" s="268"/>
      <c r="D1" s="268"/>
      <c r="E1" s="268"/>
    </row>
    <row r="2" spans="1:13" ht="21.75" customHeight="1">
      <c r="A2" s="268" t="s">
        <v>16</v>
      </c>
      <c r="B2" s="268"/>
      <c r="C2" s="268"/>
      <c r="D2" s="268"/>
      <c r="E2" s="268"/>
    </row>
    <row r="3" spans="1:13" ht="21.75" customHeight="1">
      <c r="A3" s="268" t="s">
        <v>343</v>
      </c>
      <c r="B3" s="268"/>
      <c r="C3" s="268"/>
      <c r="D3" s="268"/>
      <c r="E3" s="268"/>
    </row>
    <row r="4" spans="1:13" ht="21.75" customHeight="1">
      <c r="A4" s="140"/>
      <c r="B4" s="140"/>
      <c r="C4" s="142"/>
      <c r="D4" s="142"/>
      <c r="E4" s="142"/>
    </row>
    <row r="5" spans="1:13" ht="21.75" customHeight="1">
      <c r="E5" s="144" t="s">
        <v>35</v>
      </c>
      <c r="J5" s="189"/>
    </row>
    <row r="6" spans="1:13" ht="21.75" customHeight="1">
      <c r="A6" s="22" t="s">
        <v>52</v>
      </c>
      <c r="D6" s="145"/>
      <c r="E6" s="47">
        <v>133507.79999999999</v>
      </c>
      <c r="G6" s="19"/>
      <c r="I6" s="19"/>
    </row>
    <row r="7" spans="1:13" ht="21.75" customHeight="1">
      <c r="A7" s="76" t="s">
        <v>18</v>
      </c>
      <c r="B7" s="77" t="s">
        <v>53</v>
      </c>
      <c r="C7" s="143">
        <v>0</v>
      </c>
      <c r="D7" s="145"/>
      <c r="J7" s="32"/>
      <c r="M7" s="19"/>
    </row>
    <row r="8" spans="1:13" ht="21.75" customHeight="1">
      <c r="A8" s="77"/>
      <c r="B8" s="77" t="s">
        <v>55</v>
      </c>
      <c r="C8" s="147">
        <v>153057.26999999999</v>
      </c>
      <c r="D8" s="145"/>
      <c r="M8" s="19"/>
    </row>
    <row r="9" spans="1:13" ht="21.75" customHeight="1">
      <c r="A9" s="77"/>
      <c r="B9" s="77" t="s">
        <v>56</v>
      </c>
      <c r="C9" s="143">
        <v>3989765.4</v>
      </c>
      <c r="D9" s="145"/>
      <c r="M9" s="19"/>
    </row>
    <row r="10" spans="1:13" ht="21.75" customHeight="1">
      <c r="A10" s="77"/>
      <c r="B10" s="77" t="s">
        <v>102</v>
      </c>
      <c r="C10" s="165">
        <v>0</v>
      </c>
      <c r="D10" s="145"/>
      <c r="M10" s="19"/>
    </row>
    <row r="11" spans="1:13" ht="21.75" customHeight="1">
      <c r="A11" s="77"/>
      <c r="B11" s="77" t="s">
        <v>104</v>
      </c>
      <c r="C11" s="148">
        <v>52482.8</v>
      </c>
      <c r="D11" s="145"/>
      <c r="E11" s="145">
        <f>SUM(C7:C11)</f>
        <v>4195305.47</v>
      </c>
      <c r="G11" s="47"/>
      <c r="I11" s="19"/>
      <c r="M11" s="19"/>
    </row>
    <row r="12" spans="1:13" ht="21.75" customHeight="1">
      <c r="A12" s="76"/>
      <c r="B12" s="77"/>
      <c r="D12" s="145"/>
      <c r="I12" s="19"/>
      <c r="M12" s="19"/>
    </row>
    <row r="13" spans="1:13" ht="21.75" customHeight="1">
      <c r="A13" s="76" t="s">
        <v>19</v>
      </c>
      <c r="B13" s="77" t="s">
        <v>57</v>
      </c>
      <c r="C13" s="143">
        <v>0</v>
      </c>
      <c r="D13" s="145"/>
      <c r="G13" s="20"/>
      <c r="I13" s="19"/>
      <c r="J13" s="33"/>
      <c r="M13" s="19"/>
    </row>
    <row r="14" spans="1:13" ht="21.75" customHeight="1">
      <c r="A14" s="77"/>
      <c r="B14" s="77" t="s">
        <v>105</v>
      </c>
      <c r="C14" s="143">
        <v>62250.8</v>
      </c>
      <c r="D14" s="145"/>
      <c r="I14" s="19"/>
      <c r="M14" s="19"/>
    </row>
    <row r="15" spans="1:13" ht="21.75" customHeight="1">
      <c r="A15" s="77"/>
      <c r="B15" s="77" t="s">
        <v>61</v>
      </c>
      <c r="C15" s="143">
        <v>153057.26999999999</v>
      </c>
      <c r="D15" s="145"/>
      <c r="I15" s="19"/>
      <c r="M15" s="19"/>
    </row>
    <row r="16" spans="1:13" ht="21.75" customHeight="1">
      <c r="A16" s="77"/>
      <c r="B16" s="77" t="s">
        <v>103</v>
      </c>
      <c r="C16" s="162">
        <v>22052</v>
      </c>
      <c r="D16" s="145"/>
      <c r="E16" s="145">
        <f>SUM(C13:C16)</f>
        <v>237360.07</v>
      </c>
      <c r="G16" s="19"/>
      <c r="I16" s="19"/>
      <c r="M16" s="19"/>
    </row>
    <row r="17" spans="1:13" ht="21.75" customHeight="1" thickBot="1">
      <c r="A17" s="22" t="s">
        <v>63</v>
      </c>
      <c r="D17" s="145"/>
      <c r="E17" s="149">
        <f>E6+E11-E16</f>
        <v>4091453.1999999997</v>
      </c>
      <c r="G17" s="19"/>
      <c r="M17" s="19"/>
    </row>
    <row r="18" spans="1:13" ht="21.75" customHeight="1" thickTop="1">
      <c r="A18" s="22"/>
      <c r="C18" s="150"/>
      <c r="D18" s="145"/>
      <c r="E18" s="146"/>
      <c r="M18" s="19"/>
    </row>
    <row r="19" spans="1:13" ht="21.75" customHeight="1">
      <c r="D19" s="145"/>
      <c r="J19" s="143"/>
      <c r="M19" s="19"/>
    </row>
    <row r="20" spans="1:13" ht="21.75" customHeight="1">
      <c r="J20" s="143"/>
      <c r="M20" s="19"/>
    </row>
    <row r="21" spans="1:13" s="1" customFormat="1" ht="24">
      <c r="C21" s="151" t="s">
        <v>50</v>
      </c>
      <c r="D21" s="152"/>
      <c r="E21" s="153"/>
      <c r="F21" s="35"/>
      <c r="G21" s="36"/>
      <c r="H21" s="35"/>
      <c r="J21" s="162"/>
    </row>
    <row r="22" spans="1:13" s="7" customFormat="1" ht="23.25">
      <c r="C22" s="269" t="s">
        <v>97</v>
      </c>
      <c r="D22" s="269"/>
      <c r="E22" s="269"/>
      <c r="F22" s="41"/>
      <c r="G22" s="37"/>
      <c r="H22" s="38"/>
      <c r="J22" s="38"/>
    </row>
    <row r="23" spans="1:13" s="7" customFormat="1" ht="23.25">
      <c r="C23" s="269" t="s">
        <v>98</v>
      </c>
      <c r="D23" s="269"/>
      <c r="E23" s="269"/>
      <c r="F23" s="41"/>
      <c r="G23" s="37"/>
      <c r="H23" s="38"/>
      <c r="J23" s="38"/>
    </row>
    <row r="24" spans="1:13" s="7" customFormat="1" ht="23.25">
      <c r="C24" s="154"/>
      <c r="D24" s="154"/>
      <c r="E24" s="154"/>
      <c r="F24" s="39"/>
      <c r="G24" s="37"/>
      <c r="H24" s="38"/>
      <c r="J24" s="38"/>
    </row>
    <row r="25" spans="1:13" s="7" customFormat="1" ht="23.25">
      <c r="C25" s="154"/>
      <c r="D25" s="154"/>
      <c r="E25" s="154"/>
      <c r="F25" s="39"/>
      <c r="G25" s="37"/>
      <c r="H25" s="38"/>
      <c r="J25" s="38"/>
    </row>
    <row r="26" spans="1:13" s="1" customFormat="1" ht="24">
      <c r="C26" s="269" t="s">
        <v>154</v>
      </c>
      <c r="D26" s="269"/>
      <c r="E26" s="269"/>
      <c r="F26" s="35"/>
      <c r="G26" s="36"/>
      <c r="H26" s="35"/>
      <c r="J26" s="35"/>
    </row>
    <row r="27" spans="1:13" s="7" customFormat="1" ht="23.25">
      <c r="C27" s="269" t="s">
        <v>96</v>
      </c>
      <c r="D27" s="269"/>
      <c r="E27" s="269"/>
      <c r="F27" s="38"/>
      <c r="G27" s="37"/>
      <c r="H27" s="38"/>
      <c r="J27" s="38"/>
    </row>
    <row r="28" spans="1:13" ht="21.75" customHeight="1">
      <c r="C28" s="155"/>
      <c r="D28" s="155"/>
      <c r="E28" s="155"/>
    </row>
    <row r="29" spans="1:13" ht="21.75" customHeight="1">
      <c r="C29" s="155"/>
      <c r="D29" s="155"/>
      <c r="E29" s="155"/>
    </row>
    <row r="30" spans="1:13" ht="21.75" customHeight="1">
      <c r="C30" s="269" t="s">
        <v>170</v>
      </c>
      <c r="D30" s="269"/>
      <c r="E30" s="269"/>
    </row>
    <row r="31" spans="1:13" ht="21.75" customHeight="1">
      <c r="C31" s="270" t="s">
        <v>2</v>
      </c>
      <c r="D31" s="270"/>
      <c r="E31" s="270"/>
    </row>
    <row r="32" spans="1:13" ht="21.75" customHeight="1">
      <c r="C32" s="211"/>
      <c r="D32" s="211"/>
      <c r="E32" s="211"/>
    </row>
  </sheetData>
  <mergeCells count="10">
    <mergeCell ref="C32:E32"/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H16" sqref="H16"/>
    </sheetView>
  </sheetViews>
  <sheetFormatPr defaultRowHeight="21.75" customHeight="1"/>
  <cols>
    <col min="1" max="1" width="9" style="20" customWidth="1"/>
    <col min="2" max="2" width="58.5703125" style="20" customWidth="1"/>
    <col min="3" max="3" width="13.7109375" style="20" customWidth="1"/>
    <col min="4" max="4" width="5.85546875" style="20" customWidth="1"/>
    <col min="5" max="5" width="13.85546875" style="20" customWidth="1"/>
    <col min="6" max="6" width="2.42578125" style="19" customWidth="1"/>
    <col min="7" max="7" width="14.5703125" style="19" bestFit="1" customWidth="1"/>
    <col min="8" max="8" width="14.42578125" style="19" customWidth="1"/>
    <col min="9" max="9" width="14.28515625" style="19" customWidth="1"/>
    <col min="10" max="10" width="14.5703125" style="19" customWidth="1"/>
    <col min="11" max="11" width="17.140625" style="19" customWidth="1"/>
    <col min="12" max="12" width="9.140625" style="19"/>
    <col min="13" max="256" width="9.140625" style="20"/>
    <col min="257" max="257" width="9" style="20" customWidth="1"/>
    <col min="258" max="258" width="58.5703125" style="20" customWidth="1"/>
    <col min="259" max="259" width="13.7109375" style="20" customWidth="1"/>
    <col min="260" max="260" width="5.85546875" style="20" customWidth="1"/>
    <col min="261" max="261" width="13.85546875" style="20" customWidth="1"/>
    <col min="262" max="262" width="2.42578125" style="20" customWidth="1"/>
    <col min="263" max="263" width="14.5703125" style="20" bestFit="1" customWidth="1"/>
    <col min="264" max="264" width="14.42578125" style="20" customWidth="1"/>
    <col min="265" max="265" width="14.28515625" style="20" customWidth="1"/>
    <col min="266" max="266" width="14.5703125" style="20" customWidth="1"/>
    <col min="267" max="267" width="17.140625" style="20" customWidth="1"/>
    <col min="268" max="512" width="9.140625" style="20"/>
    <col min="513" max="513" width="9" style="20" customWidth="1"/>
    <col min="514" max="514" width="58.5703125" style="20" customWidth="1"/>
    <col min="515" max="515" width="13.7109375" style="20" customWidth="1"/>
    <col min="516" max="516" width="5.85546875" style="20" customWidth="1"/>
    <col min="517" max="517" width="13.85546875" style="20" customWidth="1"/>
    <col min="518" max="518" width="2.42578125" style="20" customWidth="1"/>
    <col min="519" max="519" width="14.5703125" style="20" bestFit="1" customWidth="1"/>
    <col min="520" max="520" width="14.42578125" style="20" customWidth="1"/>
    <col min="521" max="521" width="14.28515625" style="20" customWidth="1"/>
    <col min="522" max="522" width="14.5703125" style="20" customWidth="1"/>
    <col min="523" max="523" width="17.140625" style="20" customWidth="1"/>
    <col min="524" max="768" width="9.140625" style="20"/>
    <col min="769" max="769" width="9" style="20" customWidth="1"/>
    <col min="770" max="770" width="58.5703125" style="20" customWidth="1"/>
    <col min="771" max="771" width="13.7109375" style="20" customWidth="1"/>
    <col min="772" max="772" width="5.85546875" style="20" customWidth="1"/>
    <col min="773" max="773" width="13.85546875" style="20" customWidth="1"/>
    <col min="774" max="774" width="2.42578125" style="20" customWidth="1"/>
    <col min="775" max="775" width="14.5703125" style="20" bestFit="1" customWidth="1"/>
    <col min="776" max="776" width="14.42578125" style="20" customWidth="1"/>
    <col min="777" max="777" width="14.28515625" style="20" customWidth="1"/>
    <col min="778" max="778" width="14.5703125" style="20" customWidth="1"/>
    <col min="779" max="779" width="17.140625" style="20" customWidth="1"/>
    <col min="780" max="1024" width="9.140625" style="20"/>
    <col min="1025" max="1025" width="9" style="20" customWidth="1"/>
    <col min="1026" max="1026" width="58.5703125" style="20" customWidth="1"/>
    <col min="1027" max="1027" width="13.7109375" style="20" customWidth="1"/>
    <col min="1028" max="1028" width="5.85546875" style="20" customWidth="1"/>
    <col min="1029" max="1029" width="13.85546875" style="20" customWidth="1"/>
    <col min="1030" max="1030" width="2.42578125" style="20" customWidth="1"/>
    <col min="1031" max="1031" width="14.5703125" style="20" bestFit="1" customWidth="1"/>
    <col min="1032" max="1032" width="14.42578125" style="20" customWidth="1"/>
    <col min="1033" max="1033" width="14.28515625" style="20" customWidth="1"/>
    <col min="1034" max="1034" width="14.5703125" style="20" customWidth="1"/>
    <col min="1035" max="1035" width="17.140625" style="20" customWidth="1"/>
    <col min="1036" max="1280" width="9.140625" style="20"/>
    <col min="1281" max="1281" width="9" style="20" customWidth="1"/>
    <col min="1282" max="1282" width="58.5703125" style="20" customWidth="1"/>
    <col min="1283" max="1283" width="13.7109375" style="20" customWidth="1"/>
    <col min="1284" max="1284" width="5.85546875" style="20" customWidth="1"/>
    <col min="1285" max="1285" width="13.85546875" style="20" customWidth="1"/>
    <col min="1286" max="1286" width="2.42578125" style="20" customWidth="1"/>
    <col min="1287" max="1287" width="14.5703125" style="20" bestFit="1" customWidth="1"/>
    <col min="1288" max="1288" width="14.42578125" style="20" customWidth="1"/>
    <col min="1289" max="1289" width="14.28515625" style="20" customWidth="1"/>
    <col min="1290" max="1290" width="14.5703125" style="20" customWidth="1"/>
    <col min="1291" max="1291" width="17.140625" style="20" customWidth="1"/>
    <col min="1292" max="1536" width="9.140625" style="20"/>
    <col min="1537" max="1537" width="9" style="20" customWidth="1"/>
    <col min="1538" max="1538" width="58.5703125" style="20" customWidth="1"/>
    <col min="1539" max="1539" width="13.7109375" style="20" customWidth="1"/>
    <col min="1540" max="1540" width="5.85546875" style="20" customWidth="1"/>
    <col min="1541" max="1541" width="13.85546875" style="20" customWidth="1"/>
    <col min="1542" max="1542" width="2.42578125" style="20" customWidth="1"/>
    <col min="1543" max="1543" width="14.5703125" style="20" bestFit="1" customWidth="1"/>
    <col min="1544" max="1544" width="14.42578125" style="20" customWidth="1"/>
    <col min="1545" max="1545" width="14.28515625" style="20" customWidth="1"/>
    <col min="1546" max="1546" width="14.5703125" style="20" customWidth="1"/>
    <col min="1547" max="1547" width="17.140625" style="20" customWidth="1"/>
    <col min="1548" max="1792" width="9.140625" style="20"/>
    <col min="1793" max="1793" width="9" style="20" customWidth="1"/>
    <col min="1794" max="1794" width="58.5703125" style="20" customWidth="1"/>
    <col min="1795" max="1795" width="13.7109375" style="20" customWidth="1"/>
    <col min="1796" max="1796" width="5.85546875" style="20" customWidth="1"/>
    <col min="1797" max="1797" width="13.85546875" style="20" customWidth="1"/>
    <col min="1798" max="1798" width="2.42578125" style="20" customWidth="1"/>
    <col min="1799" max="1799" width="14.5703125" style="20" bestFit="1" customWidth="1"/>
    <col min="1800" max="1800" width="14.42578125" style="20" customWidth="1"/>
    <col min="1801" max="1801" width="14.28515625" style="20" customWidth="1"/>
    <col min="1802" max="1802" width="14.5703125" style="20" customWidth="1"/>
    <col min="1803" max="1803" width="17.140625" style="20" customWidth="1"/>
    <col min="1804" max="2048" width="9.140625" style="20"/>
    <col min="2049" max="2049" width="9" style="20" customWidth="1"/>
    <col min="2050" max="2050" width="58.5703125" style="20" customWidth="1"/>
    <col min="2051" max="2051" width="13.7109375" style="20" customWidth="1"/>
    <col min="2052" max="2052" width="5.85546875" style="20" customWidth="1"/>
    <col min="2053" max="2053" width="13.85546875" style="20" customWidth="1"/>
    <col min="2054" max="2054" width="2.42578125" style="20" customWidth="1"/>
    <col min="2055" max="2055" width="14.5703125" style="20" bestFit="1" customWidth="1"/>
    <col min="2056" max="2056" width="14.42578125" style="20" customWidth="1"/>
    <col min="2057" max="2057" width="14.28515625" style="20" customWidth="1"/>
    <col min="2058" max="2058" width="14.5703125" style="20" customWidth="1"/>
    <col min="2059" max="2059" width="17.140625" style="20" customWidth="1"/>
    <col min="2060" max="2304" width="9.140625" style="20"/>
    <col min="2305" max="2305" width="9" style="20" customWidth="1"/>
    <col min="2306" max="2306" width="58.5703125" style="20" customWidth="1"/>
    <col min="2307" max="2307" width="13.7109375" style="20" customWidth="1"/>
    <col min="2308" max="2308" width="5.85546875" style="20" customWidth="1"/>
    <col min="2309" max="2309" width="13.85546875" style="20" customWidth="1"/>
    <col min="2310" max="2310" width="2.42578125" style="20" customWidth="1"/>
    <col min="2311" max="2311" width="14.5703125" style="20" bestFit="1" customWidth="1"/>
    <col min="2312" max="2312" width="14.42578125" style="20" customWidth="1"/>
    <col min="2313" max="2313" width="14.28515625" style="20" customWidth="1"/>
    <col min="2314" max="2314" width="14.5703125" style="20" customWidth="1"/>
    <col min="2315" max="2315" width="17.140625" style="20" customWidth="1"/>
    <col min="2316" max="2560" width="9.140625" style="20"/>
    <col min="2561" max="2561" width="9" style="20" customWidth="1"/>
    <col min="2562" max="2562" width="58.5703125" style="20" customWidth="1"/>
    <col min="2563" max="2563" width="13.7109375" style="20" customWidth="1"/>
    <col min="2564" max="2564" width="5.85546875" style="20" customWidth="1"/>
    <col min="2565" max="2565" width="13.85546875" style="20" customWidth="1"/>
    <col min="2566" max="2566" width="2.42578125" style="20" customWidth="1"/>
    <col min="2567" max="2567" width="14.5703125" style="20" bestFit="1" customWidth="1"/>
    <col min="2568" max="2568" width="14.42578125" style="20" customWidth="1"/>
    <col min="2569" max="2569" width="14.28515625" style="20" customWidth="1"/>
    <col min="2570" max="2570" width="14.5703125" style="20" customWidth="1"/>
    <col min="2571" max="2571" width="17.140625" style="20" customWidth="1"/>
    <col min="2572" max="2816" width="9.140625" style="20"/>
    <col min="2817" max="2817" width="9" style="20" customWidth="1"/>
    <col min="2818" max="2818" width="58.5703125" style="20" customWidth="1"/>
    <col min="2819" max="2819" width="13.7109375" style="20" customWidth="1"/>
    <col min="2820" max="2820" width="5.85546875" style="20" customWidth="1"/>
    <col min="2821" max="2821" width="13.85546875" style="20" customWidth="1"/>
    <col min="2822" max="2822" width="2.42578125" style="20" customWidth="1"/>
    <col min="2823" max="2823" width="14.5703125" style="20" bestFit="1" customWidth="1"/>
    <col min="2824" max="2824" width="14.42578125" style="20" customWidth="1"/>
    <col min="2825" max="2825" width="14.28515625" style="20" customWidth="1"/>
    <col min="2826" max="2826" width="14.5703125" style="20" customWidth="1"/>
    <col min="2827" max="2827" width="17.140625" style="20" customWidth="1"/>
    <col min="2828" max="3072" width="9.140625" style="20"/>
    <col min="3073" max="3073" width="9" style="20" customWidth="1"/>
    <col min="3074" max="3074" width="58.5703125" style="20" customWidth="1"/>
    <col min="3075" max="3075" width="13.7109375" style="20" customWidth="1"/>
    <col min="3076" max="3076" width="5.85546875" style="20" customWidth="1"/>
    <col min="3077" max="3077" width="13.85546875" style="20" customWidth="1"/>
    <col min="3078" max="3078" width="2.42578125" style="20" customWidth="1"/>
    <col min="3079" max="3079" width="14.5703125" style="20" bestFit="1" customWidth="1"/>
    <col min="3080" max="3080" width="14.42578125" style="20" customWidth="1"/>
    <col min="3081" max="3081" width="14.28515625" style="20" customWidth="1"/>
    <col min="3082" max="3082" width="14.5703125" style="20" customWidth="1"/>
    <col min="3083" max="3083" width="17.140625" style="20" customWidth="1"/>
    <col min="3084" max="3328" width="9.140625" style="20"/>
    <col min="3329" max="3329" width="9" style="20" customWidth="1"/>
    <col min="3330" max="3330" width="58.5703125" style="20" customWidth="1"/>
    <col min="3331" max="3331" width="13.7109375" style="20" customWidth="1"/>
    <col min="3332" max="3332" width="5.85546875" style="20" customWidth="1"/>
    <col min="3333" max="3333" width="13.85546875" style="20" customWidth="1"/>
    <col min="3334" max="3334" width="2.42578125" style="20" customWidth="1"/>
    <col min="3335" max="3335" width="14.5703125" style="20" bestFit="1" customWidth="1"/>
    <col min="3336" max="3336" width="14.42578125" style="20" customWidth="1"/>
    <col min="3337" max="3337" width="14.28515625" style="20" customWidth="1"/>
    <col min="3338" max="3338" width="14.5703125" style="20" customWidth="1"/>
    <col min="3339" max="3339" width="17.140625" style="20" customWidth="1"/>
    <col min="3340" max="3584" width="9.140625" style="20"/>
    <col min="3585" max="3585" width="9" style="20" customWidth="1"/>
    <col min="3586" max="3586" width="58.5703125" style="20" customWidth="1"/>
    <col min="3587" max="3587" width="13.7109375" style="20" customWidth="1"/>
    <col min="3588" max="3588" width="5.85546875" style="20" customWidth="1"/>
    <col min="3589" max="3589" width="13.85546875" style="20" customWidth="1"/>
    <col min="3590" max="3590" width="2.42578125" style="20" customWidth="1"/>
    <col min="3591" max="3591" width="14.5703125" style="20" bestFit="1" customWidth="1"/>
    <col min="3592" max="3592" width="14.42578125" style="20" customWidth="1"/>
    <col min="3593" max="3593" width="14.28515625" style="20" customWidth="1"/>
    <col min="3594" max="3594" width="14.5703125" style="20" customWidth="1"/>
    <col min="3595" max="3595" width="17.140625" style="20" customWidth="1"/>
    <col min="3596" max="3840" width="9.140625" style="20"/>
    <col min="3841" max="3841" width="9" style="20" customWidth="1"/>
    <col min="3842" max="3842" width="58.5703125" style="20" customWidth="1"/>
    <col min="3843" max="3843" width="13.7109375" style="20" customWidth="1"/>
    <col min="3844" max="3844" width="5.85546875" style="20" customWidth="1"/>
    <col min="3845" max="3845" width="13.85546875" style="20" customWidth="1"/>
    <col min="3846" max="3846" width="2.42578125" style="20" customWidth="1"/>
    <col min="3847" max="3847" width="14.5703125" style="20" bestFit="1" customWidth="1"/>
    <col min="3848" max="3848" width="14.42578125" style="20" customWidth="1"/>
    <col min="3849" max="3849" width="14.28515625" style="20" customWidth="1"/>
    <col min="3850" max="3850" width="14.5703125" style="20" customWidth="1"/>
    <col min="3851" max="3851" width="17.140625" style="20" customWidth="1"/>
    <col min="3852" max="4096" width="9.140625" style="20"/>
    <col min="4097" max="4097" width="9" style="20" customWidth="1"/>
    <col min="4098" max="4098" width="58.5703125" style="20" customWidth="1"/>
    <col min="4099" max="4099" width="13.7109375" style="20" customWidth="1"/>
    <col min="4100" max="4100" width="5.85546875" style="20" customWidth="1"/>
    <col min="4101" max="4101" width="13.85546875" style="20" customWidth="1"/>
    <col min="4102" max="4102" width="2.42578125" style="20" customWidth="1"/>
    <col min="4103" max="4103" width="14.5703125" style="20" bestFit="1" customWidth="1"/>
    <col min="4104" max="4104" width="14.42578125" style="20" customWidth="1"/>
    <col min="4105" max="4105" width="14.28515625" style="20" customWidth="1"/>
    <col min="4106" max="4106" width="14.5703125" style="20" customWidth="1"/>
    <col min="4107" max="4107" width="17.140625" style="20" customWidth="1"/>
    <col min="4108" max="4352" width="9.140625" style="20"/>
    <col min="4353" max="4353" width="9" style="20" customWidth="1"/>
    <col min="4354" max="4354" width="58.5703125" style="20" customWidth="1"/>
    <col min="4355" max="4355" width="13.7109375" style="20" customWidth="1"/>
    <col min="4356" max="4356" width="5.85546875" style="20" customWidth="1"/>
    <col min="4357" max="4357" width="13.85546875" style="20" customWidth="1"/>
    <col min="4358" max="4358" width="2.42578125" style="20" customWidth="1"/>
    <col min="4359" max="4359" width="14.5703125" style="20" bestFit="1" customWidth="1"/>
    <col min="4360" max="4360" width="14.42578125" style="20" customWidth="1"/>
    <col min="4361" max="4361" width="14.28515625" style="20" customWidth="1"/>
    <col min="4362" max="4362" width="14.5703125" style="20" customWidth="1"/>
    <col min="4363" max="4363" width="17.140625" style="20" customWidth="1"/>
    <col min="4364" max="4608" width="9.140625" style="20"/>
    <col min="4609" max="4609" width="9" style="20" customWidth="1"/>
    <col min="4610" max="4610" width="58.5703125" style="20" customWidth="1"/>
    <col min="4611" max="4611" width="13.7109375" style="20" customWidth="1"/>
    <col min="4612" max="4612" width="5.85546875" style="20" customWidth="1"/>
    <col min="4613" max="4613" width="13.85546875" style="20" customWidth="1"/>
    <col min="4614" max="4614" width="2.42578125" style="20" customWidth="1"/>
    <col min="4615" max="4615" width="14.5703125" style="20" bestFit="1" customWidth="1"/>
    <col min="4616" max="4616" width="14.42578125" style="20" customWidth="1"/>
    <col min="4617" max="4617" width="14.28515625" style="20" customWidth="1"/>
    <col min="4618" max="4618" width="14.5703125" style="20" customWidth="1"/>
    <col min="4619" max="4619" width="17.140625" style="20" customWidth="1"/>
    <col min="4620" max="4864" width="9.140625" style="20"/>
    <col min="4865" max="4865" width="9" style="20" customWidth="1"/>
    <col min="4866" max="4866" width="58.5703125" style="20" customWidth="1"/>
    <col min="4867" max="4867" width="13.7109375" style="20" customWidth="1"/>
    <col min="4868" max="4868" width="5.85546875" style="20" customWidth="1"/>
    <col min="4869" max="4869" width="13.85546875" style="20" customWidth="1"/>
    <col min="4870" max="4870" width="2.42578125" style="20" customWidth="1"/>
    <col min="4871" max="4871" width="14.5703125" style="20" bestFit="1" customWidth="1"/>
    <col min="4872" max="4872" width="14.42578125" style="20" customWidth="1"/>
    <col min="4873" max="4873" width="14.28515625" style="20" customWidth="1"/>
    <col min="4874" max="4874" width="14.5703125" style="20" customWidth="1"/>
    <col min="4875" max="4875" width="17.140625" style="20" customWidth="1"/>
    <col min="4876" max="5120" width="9.140625" style="20"/>
    <col min="5121" max="5121" width="9" style="20" customWidth="1"/>
    <col min="5122" max="5122" width="58.5703125" style="20" customWidth="1"/>
    <col min="5123" max="5123" width="13.7109375" style="20" customWidth="1"/>
    <col min="5124" max="5124" width="5.85546875" style="20" customWidth="1"/>
    <col min="5125" max="5125" width="13.85546875" style="20" customWidth="1"/>
    <col min="5126" max="5126" width="2.42578125" style="20" customWidth="1"/>
    <col min="5127" max="5127" width="14.5703125" style="20" bestFit="1" customWidth="1"/>
    <col min="5128" max="5128" width="14.42578125" style="20" customWidth="1"/>
    <col min="5129" max="5129" width="14.28515625" style="20" customWidth="1"/>
    <col min="5130" max="5130" width="14.5703125" style="20" customWidth="1"/>
    <col min="5131" max="5131" width="17.140625" style="20" customWidth="1"/>
    <col min="5132" max="5376" width="9.140625" style="20"/>
    <col min="5377" max="5377" width="9" style="20" customWidth="1"/>
    <col min="5378" max="5378" width="58.5703125" style="20" customWidth="1"/>
    <col min="5379" max="5379" width="13.7109375" style="20" customWidth="1"/>
    <col min="5380" max="5380" width="5.85546875" style="20" customWidth="1"/>
    <col min="5381" max="5381" width="13.85546875" style="20" customWidth="1"/>
    <col min="5382" max="5382" width="2.42578125" style="20" customWidth="1"/>
    <col min="5383" max="5383" width="14.5703125" style="20" bestFit="1" customWidth="1"/>
    <col min="5384" max="5384" width="14.42578125" style="20" customWidth="1"/>
    <col min="5385" max="5385" width="14.28515625" style="20" customWidth="1"/>
    <col min="5386" max="5386" width="14.5703125" style="20" customWidth="1"/>
    <col min="5387" max="5387" width="17.140625" style="20" customWidth="1"/>
    <col min="5388" max="5632" width="9.140625" style="20"/>
    <col min="5633" max="5633" width="9" style="20" customWidth="1"/>
    <col min="5634" max="5634" width="58.5703125" style="20" customWidth="1"/>
    <col min="5635" max="5635" width="13.7109375" style="20" customWidth="1"/>
    <col min="5636" max="5636" width="5.85546875" style="20" customWidth="1"/>
    <col min="5637" max="5637" width="13.85546875" style="20" customWidth="1"/>
    <col min="5638" max="5638" width="2.42578125" style="20" customWidth="1"/>
    <col min="5639" max="5639" width="14.5703125" style="20" bestFit="1" customWidth="1"/>
    <col min="5640" max="5640" width="14.42578125" style="20" customWidth="1"/>
    <col min="5641" max="5641" width="14.28515625" style="20" customWidth="1"/>
    <col min="5642" max="5642" width="14.5703125" style="20" customWidth="1"/>
    <col min="5643" max="5643" width="17.140625" style="20" customWidth="1"/>
    <col min="5644" max="5888" width="9.140625" style="20"/>
    <col min="5889" max="5889" width="9" style="20" customWidth="1"/>
    <col min="5890" max="5890" width="58.5703125" style="20" customWidth="1"/>
    <col min="5891" max="5891" width="13.7109375" style="20" customWidth="1"/>
    <col min="5892" max="5892" width="5.85546875" style="20" customWidth="1"/>
    <col min="5893" max="5893" width="13.85546875" style="20" customWidth="1"/>
    <col min="5894" max="5894" width="2.42578125" style="20" customWidth="1"/>
    <col min="5895" max="5895" width="14.5703125" style="20" bestFit="1" customWidth="1"/>
    <col min="5896" max="5896" width="14.42578125" style="20" customWidth="1"/>
    <col min="5897" max="5897" width="14.28515625" style="20" customWidth="1"/>
    <col min="5898" max="5898" width="14.5703125" style="20" customWidth="1"/>
    <col min="5899" max="5899" width="17.140625" style="20" customWidth="1"/>
    <col min="5900" max="6144" width="9.140625" style="20"/>
    <col min="6145" max="6145" width="9" style="20" customWidth="1"/>
    <col min="6146" max="6146" width="58.5703125" style="20" customWidth="1"/>
    <col min="6147" max="6147" width="13.7109375" style="20" customWidth="1"/>
    <col min="6148" max="6148" width="5.85546875" style="20" customWidth="1"/>
    <col min="6149" max="6149" width="13.85546875" style="20" customWidth="1"/>
    <col min="6150" max="6150" width="2.42578125" style="20" customWidth="1"/>
    <col min="6151" max="6151" width="14.5703125" style="20" bestFit="1" customWidth="1"/>
    <col min="6152" max="6152" width="14.42578125" style="20" customWidth="1"/>
    <col min="6153" max="6153" width="14.28515625" style="20" customWidth="1"/>
    <col min="6154" max="6154" width="14.5703125" style="20" customWidth="1"/>
    <col min="6155" max="6155" width="17.140625" style="20" customWidth="1"/>
    <col min="6156" max="6400" width="9.140625" style="20"/>
    <col min="6401" max="6401" width="9" style="20" customWidth="1"/>
    <col min="6402" max="6402" width="58.5703125" style="20" customWidth="1"/>
    <col min="6403" max="6403" width="13.7109375" style="20" customWidth="1"/>
    <col min="6404" max="6404" width="5.85546875" style="20" customWidth="1"/>
    <col min="6405" max="6405" width="13.85546875" style="20" customWidth="1"/>
    <col min="6406" max="6406" width="2.42578125" style="20" customWidth="1"/>
    <col min="6407" max="6407" width="14.5703125" style="20" bestFit="1" customWidth="1"/>
    <col min="6408" max="6408" width="14.42578125" style="20" customWidth="1"/>
    <col min="6409" max="6409" width="14.28515625" style="20" customWidth="1"/>
    <col min="6410" max="6410" width="14.5703125" style="20" customWidth="1"/>
    <col min="6411" max="6411" width="17.140625" style="20" customWidth="1"/>
    <col min="6412" max="6656" width="9.140625" style="20"/>
    <col min="6657" max="6657" width="9" style="20" customWidth="1"/>
    <col min="6658" max="6658" width="58.5703125" style="20" customWidth="1"/>
    <col min="6659" max="6659" width="13.7109375" style="20" customWidth="1"/>
    <col min="6660" max="6660" width="5.85546875" style="20" customWidth="1"/>
    <col min="6661" max="6661" width="13.85546875" style="20" customWidth="1"/>
    <col min="6662" max="6662" width="2.42578125" style="20" customWidth="1"/>
    <col min="6663" max="6663" width="14.5703125" style="20" bestFit="1" customWidth="1"/>
    <col min="6664" max="6664" width="14.42578125" style="20" customWidth="1"/>
    <col min="6665" max="6665" width="14.28515625" style="20" customWidth="1"/>
    <col min="6666" max="6666" width="14.5703125" style="20" customWidth="1"/>
    <col min="6667" max="6667" width="17.140625" style="20" customWidth="1"/>
    <col min="6668" max="6912" width="9.140625" style="20"/>
    <col min="6913" max="6913" width="9" style="20" customWidth="1"/>
    <col min="6914" max="6914" width="58.5703125" style="20" customWidth="1"/>
    <col min="6915" max="6915" width="13.7109375" style="20" customWidth="1"/>
    <col min="6916" max="6916" width="5.85546875" style="20" customWidth="1"/>
    <col min="6917" max="6917" width="13.85546875" style="20" customWidth="1"/>
    <col min="6918" max="6918" width="2.42578125" style="20" customWidth="1"/>
    <col min="6919" max="6919" width="14.5703125" style="20" bestFit="1" customWidth="1"/>
    <col min="6920" max="6920" width="14.42578125" style="20" customWidth="1"/>
    <col min="6921" max="6921" width="14.28515625" style="20" customWidth="1"/>
    <col min="6922" max="6922" width="14.5703125" style="20" customWidth="1"/>
    <col min="6923" max="6923" width="17.140625" style="20" customWidth="1"/>
    <col min="6924" max="7168" width="9.140625" style="20"/>
    <col min="7169" max="7169" width="9" style="20" customWidth="1"/>
    <col min="7170" max="7170" width="58.5703125" style="20" customWidth="1"/>
    <col min="7171" max="7171" width="13.7109375" style="20" customWidth="1"/>
    <col min="7172" max="7172" width="5.85546875" style="20" customWidth="1"/>
    <col min="7173" max="7173" width="13.85546875" style="20" customWidth="1"/>
    <col min="7174" max="7174" width="2.42578125" style="20" customWidth="1"/>
    <col min="7175" max="7175" width="14.5703125" style="20" bestFit="1" customWidth="1"/>
    <col min="7176" max="7176" width="14.42578125" style="20" customWidth="1"/>
    <col min="7177" max="7177" width="14.28515625" style="20" customWidth="1"/>
    <col min="7178" max="7178" width="14.5703125" style="20" customWidth="1"/>
    <col min="7179" max="7179" width="17.140625" style="20" customWidth="1"/>
    <col min="7180" max="7424" width="9.140625" style="20"/>
    <col min="7425" max="7425" width="9" style="20" customWidth="1"/>
    <col min="7426" max="7426" width="58.5703125" style="20" customWidth="1"/>
    <col min="7427" max="7427" width="13.7109375" style="20" customWidth="1"/>
    <col min="7428" max="7428" width="5.85546875" style="20" customWidth="1"/>
    <col min="7429" max="7429" width="13.85546875" style="20" customWidth="1"/>
    <col min="7430" max="7430" width="2.42578125" style="20" customWidth="1"/>
    <col min="7431" max="7431" width="14.5703125" style="20" bestFit="1" customWidth="1"/>
    <col min="7432" max="7432" width="14.42578125" style="20" customWidth="1"/>
    <col min="7433" max="7433" width="14.28515625" style="20" customWidth="1"/>
    <col min="7434" max="7434" width="14.5703125" style="20" customWidth="1"/>
    <col min="7435" max="7435" width="17.140625" style="20" customWidth="1"/>
    <col min="7436" max="7680" width="9.140625" style="20"/>
    <col min="7681" max="7681" width="9" style="20" customWidth="1"/>
    <col min="7682" max="7682" width="58.5703125" style="20" customWidth="1"/>
    <col min="7683" max="7683" width="13.7109375" style="20" customWidth="1"/>
    <col min="7684" max="7684" width="5.85546875" style="20" customWidth="1"/>
    <col min="7685" max="7685" width="13.85546875" style="20" customWidth="1"/>
    <col min="7686" max="7686" width="2.42578125" style="20" customWidth="1"/>
    <col min="7687" max="7687" width="14.5703125" style="20" bestFit="1" customWidth="1"/>
    <col min="7688" max="7688" width="14.42578125" style="20" customWidth="1"/>
    <col min="7689" max="7689" width="14.28515625" style="20" customWidth="1"/>
    <col min="7690" max="7690" width="14.5703125" style="20" customWidth="1"/>
    <col min="7691" max="7691" width="17.140625" style="20" customWidth="1"/>
    <col min="7692" max="7936" width="9.140625" style="20"/>
    <col min="7937" max="7937" width="9" style="20" customWidth="1"/>
    <col min="7938" max="7938" width="58.5703125" style="20" customWidth="1"/>
    <col min="7939" max="7939" width="13.7109375" style="20" customWidth="1"/>
    <col min="7940" max="7940" width="5.85546875" style="20" customWidth="1"/>
    <col min="7941" max="7941" width="13.85546875" style="20" customWidth="1"/>
    <col min="7942" max="7942" width="2.42578125" style="20" customWidth="1"/>
    <col min="7943" max="7943" width="14.5703125" style="20" bestFit="1" customWidth="1"/>
    <col min="7944" max="7944" width="14.42578125" style="20" customWidth="1"/>
    <col min="7945" max="7945" width="14.28515625" style="20" customWidth="1"/>
    <col min="7946" max="7946" width="14.5703125" style="20" customWidth="1"/>
    <col min="7947" max="7947" width="17.140625" style="20" customWidth="1"/>
    <col min="7948" max="8192" width="9.140625" style="20"/>
    <col min="8193" max="8193" width="9" style="20" customWidth="1"/>
    <col min="8194" max="8194" width="58.5703125" style="20" customWidth="1"/>
    <col min="8195" max="8195" width="13.7109375" style="20" customWidth="1"/>
    <col min="8196" max="8196" width="5.85546875" style="20" customWidth="1"/>
    <col min="8197" max="8197" width="13.85546875" style="20" customWidth="1"/>
    <col min="8198" max="8198" width="2.42578125" style="20" customWidth="1"/>
    <col min="8199" max="8199" width="14.5703125" style="20" bestFit="1" customWidth="1"/>
    <col min="8200" max="8200" width="14.42578125" style="20" customWidth="1"/>
    <col min="8201" max="8201" width="14.28515625" style="20" customWidth="1"/>
    <col min="8202" max="8202" width="14.5703125" style="20" customWidth="1"/>
    <col min="8203" max="8203" width="17.140625" style="20" customWidth="1"/>
    <col min="8204" max="8448" width="9.140625" style="20"/>
    <col min="8449" max="8449" width="9" style="20" customWidth="1"/>
    <col min="8450" max="8450" width="58.5703125" style="20" customWidth="1"/>
    <col min="8451" max="8451" width="13.7109375" style="20" customWidth="1"/>
    <col min="8452" max="8452" width="5.85546875" style="20" customWidth="1"/>
    <col min="8453" max="8453" width="13.85546875" style="20" customWidth="1"/>
    <col min="8454" max="8454" width="2.42578125" style="20" customWidth="1"/>
    <col min="8455" max="8455" width="14.5703125" style="20" bestFit="1" customWidth="1"/>
    <col min="8456" max="8456" width="14.42578125" style="20" customWidth="1"/>
    <col min="8457" max="8457" width="14.28515625" style="20" customWidth="1"/>
    <col min="8458" max="8458" width="14.5703125" style="20" customWidth="1"/>
    <col min="8459" max="8459" width="17.140625" style="20" customWidth="1"/>
    <col min="8460" max="8704" width="9.140625" style="20"/>
    <col min="8705" max="8705" width="9" style="20" customWidth="1"/>
    <col min="8706" max="8706" width="58.5703125" style="20" customWidth="1"/>
    <col min="8707" max="8707" width="13.7109375" style="20" customWidth="1"/>
    <col min="8708" max="8708" width="5.85546875" style="20" customWidth="1"/>
    <col min="8709" max="8709" width="13.85546875" style="20" customWidth="1"/>
    <col min="8710" max="8710" width="2.42578125" style="20" customWidth="1"/>
    <col min="8711" max="8711" width="14.5703125" style="20" bestFit="1" customWidth="1"/>
    <col min="8712" max="8712" width="14.42578125" style="20" customWidth="1"/>
    <col min="8713" max="8713" width="14.28515625" style="20" customWidth="1"/>
    <col min="8714" max="8714" width="14.5703125" style="20" customWidth="1"/>
    <col min="8715" max="8715" width="17.140625" style="20" customWidth="1"/>
    <col min="8716" max="8960" width="9.140625" style="20"/>
    <col min="8961" max="8961" width="9" style="20" customWidth="1"/>
    <col min="8962" max="8962" width="58.5703125" style="20" customWidth="1"/>
    <col min="8963" max="8963" width="13.7109375" style="20" customWidth="1"/>
    <col min="8964" max="8964" width="5.85546875" style="20" customWidth="1"/>
    <col min="8965" max="8965" width="13.85546875" style="20" customWidth="1"/>
    <col min="8966" max="8966" width="2.42578125" style="20" customWidth="1"/>
    <col min="8967" max="8967" width="14.5703125" style="20" bestFit="1" customWidth="1"/>
    <col min="8968" max="8968" width="14.42578125" style="20" customWidth="1"/>
    <col min="8969" max="8969" width="14.28515625" style="20" customWidth="1"/>
    <col min="8970" max="8970" width="14.5703125" style="20" customWidth="1"/>
    <col min="8971" max="8971" width="17.140625" style="20" customWidth="1"/>
    <col min="8972" max="9216" width="9.140625" style="20"/>
    <col min="9217" max="9217" width="9" style="20" customWidth="1"/>
    <col min="9218" max="9218" width="58.5703125" style="20" customWidth="1"/>
    <col min="9219" max="9219" width="13.7109375" style="20" customWidth="1"/>
    <col min="9220" max="9220" width="5.85546875" style="20" customWidth="1"/>
    <col min="9221" max="9221" width="13.85546875" style="20" customWidth="1"/>
    <col min="9222" max="9222" width="2.42578125" style="20" customWidth="1"/>
    <col min="9223" max="9223" width="14.5703125" style="20" bestFit="1" customWidth="1"/>
    <col min="9224" max="9224" width="14.42578125" style="20" customWidth="1"/>
    <col min="9225" max="9225" width="14.28515625" style="20" customWidth="1"/>
    <col min="9226" max="9226" width="14.5703125" style="20" customWidth="1"/>
    <col min="9227" max="9227" width="17.140625" style="20" customWidth="1"/>
    <col min="9228" max="9472" width="9.140625" style="20"/>
    <col min="9473" max="9473" width="9" style="20" customWidth="1"/>
    <col min="9474" max="9474" width="58.5703125" style="20" customWidth="1"/>
    <col min="9475" max="9475" width="13.7109375" style="20" customWidth="1"/>
    <col min="9476" max="9476" width="5.85546875" style="20" customWidth="1"/>
    <col min="9477" max="9477" width="13.85546875" style="20" customWidth="1"/>
    <col min="9478" max="9478" width="2.42578125" style="20" customWidth="1"/>
    <col min="9479" max="9479" width="14.5703125" style="20" bestFit="1" customWidth="1"/>
    <col min="9480" max="9480" width="14.42578125" style="20" customWidth="1"/>
    <col min="9481" max="9481" width="14.28515625" style="20" customWidth="1"/>
    <col min="9482" max="9482" width="14.5703125" style="20" customWidth="1"/>
    <col min="9483" max="9483" width="17.140625" style="20" customWidth="1"/>
    <col min="9484" max="9728" width="9.140625" style="20"/>
    <col min="9729" max="9729" width="9" style="20" customWidth="1"/>
    <col min="9730" max="9730" width="58.5703125" style="20" customWidth="1"/>
    <col min="9731" max="9731" width="13.7109375" style="20" customWidth="1"/>
    <col min="9732" max="9732" width="5.85546875" style="20" customWidth="1"/>
    <col min="9733" max="9733" width="13.85546875" style="20" customWidth="1"/>
    <col min="9734" max="9734" width="2.42578125" style="20" customWidth="1"/>
    <col min="9735" max="9735" width="14.5703125" style="20" bestFit="1" customWidth="1"/>
    <col min="9736" max="9736" width="14.42578125" style="20" customWidth="1"/>
    <col min="9737" max="9737" width="14.28515625" style="20" customWidth="1"/>
    <col min="9738" max="9738" width="14.5703125" style="20" customWidth="1"/>
    <col min="9739" max="9739" width="17.140625" style="20" customWidth="1"/>
    <col min="9740" max="9984" width="9.140625" style="20"/>
    <col min="9985" max="9985" width="9" style="20" customWidth="1"/>
    <col min="9986" max="9986" width="58.5703125" style="20" customWidth="1"/>
    <col min="9987" max="9987" width="13.7109375" style="20" customWidth="1"/>
    <col min="9988" max="9988" width="5.85546875" style="20" customWidth="1"/>
    <col min="9989" max="9989" width="13.85546875" style="20" customWidth="1"/>
    <col min="9990" max="9990" width="2.42578125" style="20" customWidth="1"/>
    <col min="9991" max="9991" width="14.5703125" style="20" bestFit="1" customWidth="1"/>
    <col min="9992" max="9992" width="14.42578125" style="20" customWidth="1"/>
    <col min="9993" max="9993" width="14.28515625" style="20" customWidth="1"/>
    <col min="9994" max="9994" width="14.5703125" style="20" customWidth="1"/>
    <col min="9995" max="9995" width="17.140625" style="20" customWidth="1"/>
    <col min="9996" max="10240" width="9.140625" style="20"/>
    <col min="10241" max="10241" width="9" style="20" customWidth="1"/>
    <col min="10242" max="10242" width="58.5703125" style="20" customWidth="1"/>
    <col min="10243" max="10243" width="13.7109375" style="20" customWidth="1"/>
    <col min="10244" max="10244" width="5.85546875" style="20" customWidth="1"/>
    <col min="10245" max="10245" width="13.85546875" style="20" customWidth="1"/>
    <col min="10246" max="10246" width="2.42578125" style="20" customWidth="1"/>
    <col min="10247" max="10247" width="14.5703125" style="20" bestFit="1" customWidth="1"/>
    <col min="10248" max="10248" width="14.42578125" style="20" customWidth="1"/>
    <col min="10249" max="10249" width="14.28515625" style="20" customWidth="1"/>
    <col min="10250" max="10250" width="14.5703125" style="20" customWidth="1"/>
    <col min="10251" max="10251" width="17.140625" style="20" customWidth="1"/>
    <col min="10252" max="10496" width="9.140625" style="20"/>
    <col min="10497" max="10497" width="9" style="20" customWidth="1"/>
    <col min="10498" max="10498" width="58.5703125" style="20" customWidth="1"/>
    <col min="10499" max="10499" width="13.7109375" style="20" customWidth="1"/>
    <col min="10500" max="10500" width="5.85546875" style="20" customWidth="1"/>
    <col min="10501" max="10501" width="13.85546875" style="20" customWidth="1"/>
    <col min="10502" max="10502" width="2.42578125" style="20" customWidth="1"/>
    <col min="10503" max="10503" width="14.5703125" style="20" bestFit="1" customWidth="1"/>
    <col min="10504" max="10504" width="14.42578125" style="20" customWidth="1"/>
    <col min="10505" max="10505" width="14.28515625" style="20" customWidth="1"/>
    <col min="10506" max="10506" width="14.5703125" style="20" customWidth="1"/>
    <col min="10507" max="10507" width="17.140625" style="20" customWidth="1"/>
    <col min="10508" max="10752" width="9.140625" style="20"/>
    <col min="10753" max="10753" width="9" style="20" customWidth="1"/>
    <col min="10754" max="10754" width="58.5703125" style="20" customWidth="1"/>
    <col min="10755" max="10755" width="13.7109375" style="20" customWidth="1"/>
    <col min="10756" max="10756" width="5.85546875" style="20" customWidth="1"/>
    <col min="10757" max="10757" width="13.85546875" style="20" customWidth="1"/>
    <col min="10758" max="10758" width="2.42578125" style="20" customWidth="1"/>
    <col min="10759" max="10759" width="14.5703125" style="20" bestFit="1" customWidth="1"/>
    <col min="10760" max="10760" width="14.42578125" style="20" customWidth="1"/>
    <col min="10761" max="10761" width="14.28515625" style="20" customWidth="1"/>
    <col min="10762" max="10762" width="14.5703125" style="20" customWidth="1"/>
    <col min="10763" max="10763" width="17.140625" style="20" customWidth="1"/>
    <col min="10764" max="11008" width="9.140625" style="20"/>
    <col min="11009" max="11009" width="9" style="20" customWidth="1"/>
    <col min="11010" max="11010" width="58.5703125" style="20" customWidth="1"/>
    <col min="11011" max="11011" width="13.7109375" style="20" customWidth="1"/>
    <col min="11012" max="11012" width="5.85546875" style="20" customWidth="1"/>
    <col min="11013" max="11013" width="13.85546875" style="20" customWidth="1"/>
    <col min="11014" max="11014" width="2.42578125" style="20" customWidth="1"/>
    <col min="11015" max="11015" width="14.5703125" style="20" bestFit="1" customWidth="1"/>
    <col min="11016" max="11016" width="14.42578125" style="20" customWidth="1"/>
    <col min="11017" max="11017" width="14.28515625" style="20" customWidth="1"/>
    <col min="11018" max="11018" width="14.5703125" style="20" customWidth="1"/>
    <col min="11019" max="11019" width="17.140625" style="20" customWidth="1"/>
    <col min="11020" max="11264" width="9.140625" style="20"/>
    <col min="11265" max="11265" width="9" style="20" customWidth="1"/>
    <col min="11266" max="11266" width="58.5703125" style="20" customWidth="1"/>
    <col min="11267" max="11267" width="13.7109375" style="20" customWidth="1"/>
    <col min="11268" max="11268" width="5.85546875" style="20" customWidth="1"/>
    <col min="11269" max="11269" width="13.85546875" style="20" customWidth="1"/>
    <col min="11270" max="11270" width="2.42578125" style="20" customWidth="1"/>
    <col min="11271" max="11271" width="14.5703125" style="20" bestFit="1" customWidth="1"/>
    <col min="11272" max="11272" width="14.42578125" style="20" customWidth="1"/>
    <col min="11273" max="11273" width="14.28515625" style="20" customWidth="1"/>
    <col min="11274" max="11274" width="14.5703125" style="20" customWidth="1"/>
    <col min="11275" max="11275" width="17.140625" style="20" customWidth="1"/>
    <col min="11276" max="11520" width="9.140625" style="20"/>
    <col min="11521" max="11521" width="9" style="20" customWidth="1"/>
    <col min="11522" max="11522" width="58.5703125" style="20" customWidth="1"/>
    <col min="11523" max="11523" width="13.7109375" style="20" customWidth="1"/>
    <col min="11524" max="11524" width="5.85546875" style="20" customWidth="1"/>
    <col min="11525" max="11525" width="13.85546875" style="20" customWidth="1"/>
    <col min="11526" max="11526" width="2.42578125" style="20" customWidth="1"/>
    <col min="11527" max="11527" width="14.5703125" style="20" bestFit="1" customWidth="1"/>
    <col min="11528" max="11528" width="14.42578125" style="20" customWidth="1"/>
    <col min="11529" max="11529" width="14.28515625" style="20" customWidth="1"/>
    <col min="11530" max="11530" width="14.5703125" style="20" customWidth="1"/>
    <col min="11531" max="11531" width="17.140625" style="20" customWidth="1"/>
    <col min="11532" max="11776" width="9.140625" style="20"/>
    <col min="11777" max="11777" width="9" style="20" customWidth="1"/>
    <col min="11778" max="11778" width="58.5703125" style="20" customWidth="1"/>
    <col min="11779" max="11779" width="13.7109375" style="20" customWidth="1"/>
    <col min="11780" max="11780" width="5.85546875" style="20" customWidth="1"/>
    <col min="11781" max="11781" width="13.85546875" style="20" customWidth="1"/>
    <col min="11782" max="11782" width="2.42578125" style="20" customWidth="1"/>
    <col min="11783" max="11783" width="14.5703125" style="20" bestFit="1" customWidth="1"/>
    <col min="11784" max="11784" width="14.42578125" style="20" customWidth="1"/>
    <col min="11785" max="11785" width="14.28515625" style="20" customWidth="1"/>
    <col min="11786" max="11786" width="14.5703125" style="20" customWidth="1"/>
    <col min="11787" max="11787" width="17.140625" style="20" customWidth="1"/>
    <col min="11788" max="12032" width="9.140625" style="20"/>
    <col min="12033" max="12033" width="9" style="20" customWidth="1"/>
    <col min="12034" max="12034" width="58.5703125" style="20" customWidth="1"/>
    <col min="12035" max="12035" width="13.7109375" style="20" customWidth="1"/>
    <col min="12036" max="12036" width="5.85546875" style="20" customWidth="1"/>
    <col min="12037" max="12037" width="13.85546875" style="20" customWidth="1"/>
    <col min="12038" max="12038" width="2.42578125" style="20" customWidth="1"/>
    <col min="12039" max="12039" width="14.5703125" style="20" bestFit="1" customWidth="1"/>
    <col min="12040" max="12040" width="14.42578125" style="20" customWidth="1"/>
    <col min="12041" max="12041" width="14.28515625" style="20" customWidth="1"/>
    <col min="12042" max="12042" width="14.5703125" style="20" customWidth="1"/>
    <col min="12043" max="12043" width="17.140625" style="20" customWidth="1"/>
    <col min="12044" max="12288" width="9.140625" style="20"/>
    <col min="12289" max="12289" width="9" style="20" customWidth="1"/>
    <col min="12290" max="12290" width="58.5703125" style="20" customWidth="1"/>
    <col min="12291" max="12291" width="13.7109375" style="20" customWidth="1"/>
    <col min="12292" max="12292" width="5.85546875" style="20" customWidth="1"/>
    <col min="12293" max="12293" width="13.85546875" style="20" customWidth="1"/>
    <col min="12294" max="12294" width="2.42578125" style="20" customWidth="1"/>
    <col min="12295" max="12295" width="14.5703125" style="20" bestFit="1" customWidth="1"/>
    <col min="12296" max="12296" width="14.42578125" style="20" customWidth="1"/>
    <col min="12297" max="12297" width="14.28515625" style="20" customWidth="1"/>
    <col min="12298" max="12298" width="14.5703125" style="20" customWidth="1"/>
    <col min="12299" max="12299" width="17.140625" style="20" customWidth="1"/>
    <col min="12300" max="12544" width="9.140625" style="20"/>
    <col min="12545" max="12545" width="9" style="20" customWidth="1"/>
    <col min="12546" max="12546" width="58.5703125" style="20" customWidth="1"/>
    <col min="12547" max="12547" width="13.7109375" style="20" customWidth="1"/>
    <col min="12548" max="12548" width="5.85546875" style="20" customWidth="1"/>
    <col min="12549" max="12549" width="13.85546875" style="20" customWidth="1"/>
    <col min="12550" max="12550" width="2.42578125" style="20" customWidth="1"/>
    <col min="12551" max="12551" width="14.5703125" style="20" bestFit="1" customWidth="1"/>
    <col min="12552" max="12552" width="14.42578125" style="20" customWidth="1"/>
    <col min="12553" max="12553" width="14.28515625" style="20" customWidth="1"/>
    <col min="12554" max="12554" width="14.5703125" style="20" customWidth="1"/>
    <col min="12555" max="12555" width="17.140625" style="20" customWidth="1"/>
    <col min="12556" max="12800" width="9.140625" style="20"/>
    <col min="12801" max="12801" width="9" style="20" customWidth="1"/>
    <col min="12802" max="12802" width="58.5703125" style="20" customWidth="1"/>
    <col min="12803" max="12803" width="13.7109375" style="20" customWidth="1"/>
    <col min="12804" max="12804" width="5.85546875" style="20" customWidth="1"/>
    <col min="12805" max="12805" width="13.85546875" style="20" customWidth="1"/>
    <col min="12806" max="12806" width="2.42578125" style="20" customWidth="1"/>
    <col min="12807" max="12807" width="14.5703125" style="20" bestFit="1" customWidth="1"/>
    <col min="12808" max="12808" width="14.42578125" style="20" customWidth="1"/>
    <col min="12809" max="12809" width="14.28515625" style="20" customWidth="1"/>
    <col min="12810" max="12810" width="14.5703125" style="20" customWidth="1"/>
    <col min="12811" max="12811" width="17.140625" style="20" customWidth="1"/>
    <col min="12812" max="13056" width="9.140625" style="20"/>
    <col min="13057" max="13057" width="9" style="20" customWidth="1"/>
    <col min="13058" max="13058" width="58.5703125" style="20" customWidth="1"/>
    <col min="13059" max="13059" width="13.7109375" style="20" customWidth="1"/>
    <col min="13060" max="13060" width="5.85546875" style="20" customWidth="1"/>
    <col min="13061" max="13061" width="13.85546875" style="20" customWidth="1"/>
    <col min="13062" max="13062" width="2.42578125" style="20" customWidth="1"/>
    <col min="13063" max="13063" width="14.5703125" style="20" bestFit="1" customWidth="1"/>
    <col min="13064" max="13064" width="14.42578125" style="20" customWidth="1"/>
    <col min="13065" max="13065" width="14.28515625" style="20" customWidth="1"/>
    <col min="13066" max="13066" width="14.5703125" style="20" customWidth="1"/>
    <col min="13067" max="13067" width="17.140625" style="20" customWidth="1"/>
    <col min="13068" max="13312" width="9.140625" style="20"/>
    <col min="13313" max="13313" width="9" style="20" customWidth="1"/>
    <col min="13314" max="13314" width="58.5703125" style="20" customWidth="1"/>
    <col min="13315" max="13315" width="13.7109375" style="20" customWidth="1"/>
    <col min="13316" max="13316" width="5.85546875" style="20" customWidth="1"/>
    <col min="13317" max="13317" width="13.85546875" style="20" customWidth="1"/>
    <col min="13318" max="13318" width="2.42578125" style="20" customWidth="1"/>
    <col min="13319" max="13319" width="14.5703125" style="20" bestFit="1" customWidth="1"/>
    <col min="13320" max="13320" width="14.42578125" style="20" customWidth="1"/>
    <col min="13321" max="13321" width="14.28515625" style="20" customWidth="1"/>
    <col min="13322" max="13322" width="14.5703125" style="20" customWidth="1"/>
    <col min="13323" max="13323" width="17.140625" style="20" customWidth="1"/>
    <col min="13324" max="13568" width="9.140625" style="20"/>
    <col min="13569" max="13569" width="9" style="20" customWidth="1"/>
    <col min="13570" max="13570" width="58.5703125" style="20" customWidth="1"/>
    <col min="13571" max="13571" width="13.7109375" style="20" customWidth="1"/>
    <col min="13572" max="13572" width="5.85546875" style="20" customWidth="1"/>
    <col min="13573" max="13573" width="13.85546875" style="20" customWidth="1"/>
    <col min="13574" max="13574" width="2.42578125" style="20" customWidth="1"/>
    <col min="13575" max="13575" width="14.5703125" style="20" bestFit="1" customWidth="1"/>
    <col min="13576" max="13576" width="14.42578125" style="20" customWidth="1"/>
    <col min="13577" max="13577" width="14.28515625" style="20" customWidth="1"/>
    <col min="13578" max="13578" width="14.5703125" style="20" customWidth="1"/>
    <col min="13579" max="13579" width="17.140625" style="20" customWidth="1"/>
    <col min="13580" max="13824" width="9.140625" style="20"/>
    <col min="13825" max="13825" width="9" style="20" customWidth="1"/>
    <col min="13826" max="13826" width="58.5703125" style="20" customWidth="1"/>
    <col min="13827" max="13827" width="13.7109375" style="20" customWidth="1"/>
    <col min="13828" max="13828" width="5.85546875" style="20" customWidth="1"/>
    <col min="13829" max="13829" width="13.85546875" style="20" customWidth="1"/>
    <col min="13830" max="13830" width="2.42578125" style="20" customWidth="1"/>
    <col min="13831" max="13831" width="14.5703125" style="20" bestFit="1" customWidth="1"/>
    <col min="13832" max="13832" width="14.42578125" style="20" customWidth="1"/>
    <col min="13833" max="13833" width="14.28515625" style="20" customWidth="1"/>
    <col min="13834" max="13834" width="14.5703125" style="20" customWidth="1"/>
    <col min="13835" max="13835" width="17.140625" style="20" customWidth="1"/>
    <col min="13836" max="14080" width="9.140625" style="20"/>
    <col min="14081" max="14081" width="9" style="20" customWidth="1"/>
    <col min="14082" max="14082" width="58.5703125" style="20" customWidth="1"/>
    <col min="14083" max="14083" width="13.7109375" style="20" customWidth="1"/>
    <col min="14084" max="14084" width="5.85546875" style="20" customWidth="1"/>
    <col min="14085" max="14085" width="13.85546875" style="20" customWidth="1"/>
    <col min="14086" max="14086" width="2.42578125" style="20" customWidth="1"/>
    <col min="14087" max="14087" width="14.5703125" style="20" bestFit="1" customWidth="1"/>
    <col min="14088" max="14088" width="14.42578125" style="20" customWidth="1"/>
    <col min="14089" max="14089" width="14.28515625" style="20" customWidth="1"/>
    <col min="14090" max="14090" width="14.5703125" style="20" customWidth="1"/>
    <col min="14091" max="14091" width="17.140625" style="20" customWidth="1"/>
    <col min="14092" max="14336" width="9.140625" style="20"/>
    <col min="14337" max="14337" width="9" style="20" customWidth="1"/>
    <col min="14338" max="14338" width="58.5703125" style="20" customWidth="1"/>
    <col min="14339" max="14339" width="13.7109375" style="20" customWidth="1"/>
    <col min="14340" max="14340" width="5.85546875" style="20" customWidth="1"/>
    <col min="14341" max="14341" width="13.85546875" style="20" customWidth="1"/>
    <col min="14342" max="14342" width="2.42578125" style="20" customWidth="1"/>
    <col min="14343" max="14343" width="14.5703125" style="20" bestFit="1" customWidth="1"/>
    <col min="14344" max="14344" width="14.42578125" style="20" customWidth="1"/>
    <col min="14345" max="14345" width="14.28515625" style="20" customWidth="1"/>
    <col min="14346" max="14346" width="14.5703125" style="20" customWidth="1"/>
    <col min="14347" max="14347" width="17.140625" style="20" customWidth="1"/>
    <col min="14348" max="14592" width="9.140625" style="20"/>
    <col min="14593" max="14593" width="9" style="20" customWidth="1"/>
    <col min="14594" max="14594" width="58.5703125" style="20" customWidth="1"/>
    <col min="14595" max="14595" width="13.7109375" style="20" customWidth="1"/>
    <col min="14596" max="14596" width="5.85546875" style="20" customWidth="1"/>
    <col min="14597" max="14597" width="13.85546875" style="20" customWidth="1"/>
    <col min="14598" max="14598" width="2.42578125" style="20" customWidth="1"/>
    <col min="14599" max="14599" width="14.5703125" style="20" bestFit="1" customWidth="1"/>
    <col min="14600" max="14600" width="14.42578125" style="20" customWidth="1"/>
    <col min="14601" max="14601" width="14.28515625" style="20" customWidth="1"/>
    <col min="14602" max="14602" width="14.5703125" style="20" customWidth="1"/>
    <col min="14603" max="14603" width="17.140625" style="20" customWidth="1"/>
    <col min="14604" max="14848" width="9.140625" style="20"/>
    <col min="14849" max="14849" width="9" style="20" customWidth="1"/>
    <col min="14850" max="14850" width="58.5703125" style="20" customWidth="1"/>
    <col min="14851" max="14851" width="13.7109375" style="20" customWidth="1"/>
    <col min="14852" max="14852" width="5.85546875" style="20" customWidth="1"/>
    <col min="14853" max="14853" width="13.85546875" style="20" customWidth="1"/>
    <col min="14854" max="14854" width="2.42578125" style="20" customWidth="1"/>
    <col min="14855" max="14855" width="14.5703125" style="20" bestFit="1" customWidth="1"/>
    <col min="14856" max="14856" width="14.42578125" style="20" customWidth="1"/>
    <col min="14857" max="14857" width="14.28515625" style="20" customWidth="1"/>
    <col min="14858" max="14858" width="14.5703125" style="20" customWidth="1"/>
    <col min="14859" max="14859" width="17.140625" style="20" customWidth="1"/>
    <col min="14860" max="15104" width="9.140625" style="20"/>
    <col min="15105" max="15105" width="9" style="20" customWidth="1"/>
    <col min="15106" max="15106" width="58.5703125" style="20" customWidth="1"/>
    <col min="15107" max="15107" width="13.7109375" style="20" customWidth="1"/>
    <col min="15108" max="15108" width="5.85546875" style="20" customWidth="1"/>
    <col min="15109" max="15109" width="13.85546875" style="20" customWidth="1"/>
    <col min="15110" max="15110" width="2.42578125" style="20" customWidth="1"/>
    <col min="15111" max="15111" width="14.5703125" style="20" bestFit="1" customWidth="1"/>
    <col min="15112" max="15112" width="14.42578125" style="20" customWidth="1"/>
    <col min="15113" max="15113" width="14.28515625" style="20" customWidth="1"/>
    <col min="15114" max="15114" width="14.5703125" style="20" customWidth="1"/>
    <col min="15115" max="15115" width="17.140625" style="20" customWidth="1"/>
    <col min="15116" max="15360" width="9.140625" style="20"/>
    <col min="15361" max="15361" width="9" style="20" customWidth="1"/>
    <col min="15362" max="15362" width="58.5703125" style="20" customWidth="1"/>
    <col min="15363" max="15363" width="13.7109375" style="20" customWidth="1"/>
    <col min="15364" max="15364" width="5.85546875" style="20" customWidth="1"/>
    <col min="15365" max="15365" width="13.85546875" style="20" customWidth="1"/>
    <col min="15366" max="15366" width="2.42578125" style="20" customWidth="1"/>
    <col min="15367" max="15367" width="14.5703125" style="20" bestFit="1" customWidth="1"/>
    <col min="15368" max="15368" width="14.42578125" style="20" customWidth="1"/>
    <col min="15369" max="15369" width="14.28515625" style="20" customWidth="1"/>
    <col min="15370" max="15370" width="14.5703125" style="20" customWidth="1"/>
    <col min="15371" max="15371" width="17.140625" style="20" customWidth="1"/>
    <col min="15372" max="15616" width="9.140625" style="20"/>
    <col min="15617" max="15617" width="9" style="20" customWidth="1"/>
    <col min="15618" max="15618" width="58.5703125" style="20" customWidth="1"/>
    <col min="15619" max="15619" width="13.7109375" style="20" customWidth="1"/>
    <col min="15620" max="15620" width="5.85546875" style="20" customWidth="1"/>
    <col min="15621" max="15621" width="13.85546875" style="20" customWidth="1"/>
    <col min="15622" max="15622" width="2.42578125" style="20" customWidth="1"/>
    <col min="15623" max="15623" width="14.5703125" style="20" bestFit="1" customWidth="1"/>
    <col min="15624" max="15624" width="14.42578125" style="20" customWidth="1"/>
    <col min="15625" max="15625" width="14.28515625" style="20" customWidth="1"/>
    <col min="15626" max="15626" width="14.5703125" style="20" customWidth="1"/>
    <col min="15627" max="15627" width="17.140625" style="20" customWidth="1"/>
    <col min="15628" max="15872" width="9.140625" style="20"/>
    <col min="15873" max="15873" width="9" style="20" customWidth="1"/>
    <col min="15874" max="15874" width="58.5703125" style="20" customWidth="1"/>
    <col min="15875" max="15875" width="13.7109375" style="20" customWidth="1"/>
    <col min="15876" max="15876" width="5.85546875" style="20" customWidth="1"/>
    <col min="15877" max="15877" width="13.85546875" style="20" customWidth="1"/>
    <col min="15878" max="15878" width="2.42578125" style="20" customWidth="1"/>
    <col min="15879" max="15879" width="14.5703125" style="20" bestFit="1" customWidth="1"/>
    <col min="15880" max="15880" width="14.42578125" style="20" customWidth="1"/>
    <col min="15881" max="15881" width="14.28515625" style="20" customWidth="1"/>
    <col min="15882" max="15882" width="14.5703125" style="20" customWidth="1"/>
    <col min="15883" max="15883" width="17.140625" style="20" customWidth="1"/>
    <col min="15884" max="16128" width="9.140625" style="20"/>
    <col min="16129" max="16129" width="9" style="20" customWidth="1"/>
    <col min="16130" max="16130" width="58.5703125" style="20" customWidth="1"/>
    <col min="16131" max="16131" width="13.7109375" style="20" customWidth="1"/>
    <col min="16132" max="16132" width="5.85546875" style="20" customWidth="1"/>
    <col min="16133" max="16133" width="13.85546875" style="20" customWidth="1"/>
    <col min="16134" max="16134" width="2.42578125" style="20" customWidth="1"/>
    <col min="16135" max="16135" width="14.5703125" style="20" bestFit="1" customWidth="1"/>
    <col min="16136" max="16136" width="14.42578125" style="20" customWidth="1"/>
    <col min="16137" max="16137" width="14.28515625" style="20" customWidth="1"/>
    <col min="16138" max="16138" width="14.5703125" style="20" customWidth="1"/>
    <col min="16139" max="16139" width="17.140625" style="20" customWidth="1"/>
    <col min="16140" max="16384" width="9.140625" style="20"/>
  </cols>
  <sheetData>
    <row r="1" spans="1:13" ht="21.75" customHeight="1">
      <c r="A1" s="222" t="s">
        <v>75</v>
      </c>
      <c r="B1" s="222"/>
      <c r="C1" s="222"/>
      <c r="D1" s="222"/>
      <c r="E1" s="222"/>
    </row>
    <row r="2" spans="1:13" ht="21.75" customHeight="1">
      <c r="A2" s="222" t="s">
        <v>16</v>
      </c>
      <c r="B2" s="222"/>
      <c r="C2" s="222"/>
      <c r="D2" s="222"/>
      <c r="E2" s="222"/>
    </row>
    <row r="3" spans="1:13" ht="21.75" customHeight="1">
      <c r="A3" s="222" t="s">
        <v>345</v>
      </c>
      <c r="B3" s="222"/>
      <c r="C3" s="222"/>
      <c r="D3" s="222"/>
      <c r="E3" s="222"/>
    </row>
    <row r="4" spans="1:13" ht="21.75" customHeight="1">
      <c r="A4" s="140"/>
      <c r="B4" s="140"/>
      <c r="C4" s="140"/>
      <c r="D4" s="140"/>
      <c r="E4" s="140"/>
    </row>
    <row r="5" spans="1:13" ht="21.75" customHeight="1">
      <c r="E5" s="31" t="s">
        <v>35</v>
      </c>
    </row>
    <row r="6" spans="1:13" ht="21.75" customHeight="1">
      <c r="A6" s="22" t="s">
        <v>52</v>
      </c>
      <c r="D6" s="21"/>
      <c r="E6" s="140">
        <v>25150</v>
      </c>
    </row>
    <row r="7" spans="1:13" ht="21.75" customHeight="1">
      <c r="A7" s="76" t="s">
        <v>18</v>
      </c>
      <c r="B7" s="77" t="s">
        <v>53</v>
      </c>
      <c r="C7" s="20">
        <v>0</v>
      </c>
      <c r="D7" s="21"/>
      <c r="G7" s="23" t="s">
        <v>54</v>
      </c>
      <c r="J7" s="32"/>
      <c r="M7" s="19"/>
    </row>
    <row r="8" spans="1:13" ht="21.75" customHeight="1">
      <c r="A8" s="77"/>
      <c r="B8" s="77" t="s">
        <v>55</v>
      </c>
      <c r="C8" s="18">
        <v>0</v>
      </c>
      <c r="D8" s="21"/>
      <c r="G8" s="23"/>
      <c r="M8" s="19"/>
    </row>
    <row r="9" spans="1:13" ht="21.75" customHeight="1">
      <c r="A9" s="77"/>
      <c r="B9" s="77" t="s">
        <v>56</v>
      </c>
      <c r="C9" s="20">
        <v>0</v>
      </c>
      <c r="D9" s="21"/>
      <c r="G9" s="23"/>
      <c r="M9" s="19"/>
    </row>
    <row r="10" spans="1:13" ht="21.75" customHeight="1">
      <c r="A10" s="77"/>
      <c r="B10" s="77" t="s">
        <v>104</v>
      </c>
      <c r="C10" s="24">
        <v>0</v>
      </c>
      <c r="D10" s="21"/>
      <c r="E10" s="21">
        <f>SUM(C7:C10)</f>
        <v>0</v>
      </c>
      <c r="G10" s="23"/>
      <c r="M10" s="19"/>
    </row>
    <row r="11" spans="1:13" ht="21.75" customHeight="1">
      <c r="A11" s="76"/>
      <c r="B11" s="77"/>
      <c r="D11" s="21"/>
      <c r="G11" s="23"/>
      <c r="M11" s="19"/>
    </row>
    <row r="12" spans="1:13" ht="21.75" customHeight="1">
      <c r="A12" s="76" t="s">
        <v>19</v>
      </c>
      <c r="B12" s="77" t="s">
        <v>57</v>
      </c>
      <c r="C12" s="20">
        <v>0</v>
      </c>
      <c r="D12" s="21"/>
      <c r="G12" s="23" t="s">
        <v>58</v>
      </c>
      <c r="J12" s="33"/>
      <c r="M12" s="19"/>
    </row>
    <row r="13" spans="1:13" ht="21.75" customHeight="1">
      <c r="A13" s="77"/>
      <c r="B13" s="77" t="s">
        <v>105</v>
      </c>
      <c r="C13" s="20">
        <v>0</v>
      </c>
      <c r="D13" s="21"/>
      <c r="G13" s="23" t="s">
        <v>60</v>
      </c>
      <c r="M13" s="19"/>
    </row>
    <row r="14" spans="1:13" ht="21.75" customHeight="1">
      <c r="A14" s="77"/>
      <c r="B14" s="77" t="s">
        <v>61</v>
      </c>
      <c r="C14" s="20">
        <v>0</v>
      </c>
      <c r="D14" s="21"/>
      <c r="G14" s="23"/>
      <c r="M14" s="19"/>
    </row>
    <row r="15" spans="1:13" ht="21.75" customHeight="1">
      <c r="A15" s="77"/>
      <c r="B15" s="77" t="s">
        <v>62</v>
      </c>
      <c r="C15" s="24">
        <v>0</v>
      </c>
      <c r="D15" s="21"/>
      <c r="E15" s="21">
        <f>SUM(C12:C15)</f>
        <v>0</v>
      </c>
      <c r="M15" s="19"/>
    </row>
    <row r="16" spans="1:13" ht="21.75" customHeight="1" thickBot="1">
      <c r="A16" s="22" t="s">
        <v>63</v>
      </c>
      <c r="D16" s="21"/>
      <c r="E16" s="25">
        <f>E6+E10-E15</f>
        <v>25150</v>
      </c>
      <c r="M16" s="19"/>
    </row>
    <row r="17" spans="3:13" ht="21.75" customHeight="1" thickTop="1">
      <c r="D17" s="21"/>
      <c r="M17" s="19"/>
    </row>
    <row r="18" spans="3:13" ht="21.75" customHeight="1">
      <c r="M18" s="19"/>
    </row>
    <row r="19" spans="3:13" s="1" customFormat="1" ht="24">
      <c r="C19" s="62" t="s">
        <v>50</v>
      </c>
      <c r="D19" s="61"/>
      <c r="E19" s="63"/>
      <c r="F19" s="61"/>
    </row>
    <row r="20" spans="3:13" s="7" customFormat="1" ht="23.25">
      <c r="C20" s="212" t="s">
        <v>97</v>
      </c>
      <c r="D20" s="212"/>
      <c r="E20" s="212"/>
      <c r="F20" s="212"/>
    </row>
    <row r="21" spans="3:13" s="7" customFormat="1" ht="23.25">
      <c r="C21" s="212" t="s">
        <v>98</v>
      </c>
      <c r="D21" s="212"/>
      <c r="E21" s="212"/>
      <c r="F21" s="212"/>
    </row>
    <row r="22" spans="3:13" s="7" customFormat="1" ht="23.25">
      <c r="C22" s="64"/>
      <c r="D22" s="64"/>
      <c r="E22" s="64"/>
      <c r="F22" s="64"/>
    </row>
    <row r="23" spans="3:13" s="1" customFormat="1" ht="24">
      <c r="C23" s="61"/>
      <c r="D23" s="61"/>
      <c r="E23" s="65"/>
      <c r="F23" s="61"/>
    </row>
    <row r="24" spans="3:13" s="7" customFormat="1" ht="23.25">
      <c r="C24" s="212" t="s">
        <v>154</v>
      </c>
      <c r="D24" s="212"/>
      <c r="E24" s="212"/>
      <c r="F24" s="212"/>
    </row>
    <row r="25" spans="3:13" ht="21.75" customHeight="1">
      <c r="C25" s="212" t="s">
        <v>96</v>
      </c>
      <c r="D25" s="212"/>
      <c r="E25" s="212"/>
      <c r="F25" s="212"/>
    </row>
    <row r="26" spans="3:13" ht="21.75" customHeight="1">
      <c r="C26" s="77"/>
      <c r="D26" s="77"/>
      <c r="E26" s="77"/>
      <c r="F26" s="89"/>
    </row>
    <row r="27" spans="3:13" ht="21.75" customHeight="1">
      <c r="C27" s="77"/>
      <c r="D27" s="77"/>
      <c r="E27" s="77"/>
      <c r="F27" s="89"/>
    </row>
    <row r="28" spans="3:13" ht="21.75" customHeight="1">
      <c r="C28" s="211" t="s">
        <v>170</v>
      </c>
      <c r="D28" s="211"/>
      <c r="E28" s="211"/>
      <c r="F28" s="139"/>
    </row>
    <row r="29" spans="3:13" ht="21.75" customHeight="1">
      <c r="C29" s="223" t="s">
        <v>2</v>
      </c>
      <c r="D29" s="223"/>
      <c r="E29" s="223"/>
      <c r="F29" s="89"/>
    </row>
    <row r="30" spans="3:13" ht="21.75" customHeight="1">
      <c r="C30" s="223"/>
      <c r="D30" s="223"/>
      <c r="E30" s="223"/>
      <c r="F30" s="89"/>
    </row>
  </sheetData>
  <mergeCells count="10">
    <mergeCell ref="C30:E30"/>
    <mergeCell ref="C29:E29"/>
    <mergeCell ref="C28:E28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25" workbookViewId="0">
      <selection activeCell="Y14" sqref="Y14"/>
    </sheetView>
  </sheetViews>
  <sheetFormatPr defaultRowHeight="17.25"/>
  <cols>
    <col min="1" max="1" width="8.42578125" style="283" customWidth="1"/>
    <col min="2" max="2" width="11.85546875" style="283" customWidth="1"/>
    <col min="3" max="3" width="4" style="283" customWidth="1"/>
    <col min="4" max="4" width="5" style="283" customWidth="1"/>
    <col min="5" max="5" width="0.7109375" style="283" customWidth="1"/>
    <col min="6" max="6" width="7" style="283" customWidth="1"/>
    <col min="7" max="7" width="6" style="283" customWidth="1"/>
    <col min="8" max="8" width="13.42578125" style="283" customWidth="1"/>
    <col min="9" max="10" width="13.28515625" style="283" customWidth="1"/>
    <col min="11" max="11" width="13.42578125" style="283" customWidth="1"/>
    <col min="12" max="12" width="2.42578125" style="283" customWidth="1"/>
    <col min="13" max="13" width="0.140625" style="283" customWidth="1"/>
    <col min="14" max="14" width="10" style="283" customWidth="1"/>
    <col min="15" max="15" width="2.28515625" style="283" customWidth="1"/>
    <col min="16" max="16" width="4.85546875" style="283" customWidth="1"/>
    <col min="17" max="17" width="4.28515625" style="283" customWidth="1"/>
    <col min="18" max="18" width="12.85546875" style="283" customWidth="1"/>
    <col min="19" max="19" width="3.28515625" style="283" customWidth="1"/>
    <col min="20" max="16384" width="9.140625" style="283"/>
  </cols>
  <sheetData>
    <row r="1" spans="1:19" ht="2.1" customHeight="1">
      <c r="A1" s="280"/>
      <c r="B1" s="280"/>
      <c r="C1" s="280"/>
      <c r="D1" s="281" t="s">
        <v>106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2"/>
      <c r="P1" s="282"/>
      <c r="Q1" s="282"/>
      <c r="R1" s="282"/>
      <c r="S1" s="282"/>
    </row>
    <row r="2" spans="1:19" ht="20.100000000000001" customHeight="1">
      <c r="A2" s="280"/>
      <c r="B2" s="280"/>
      <c r="C2" s="280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  <c r="P2" s="271"/>
      <c r="Q2" s="271"/>
      <c r="R2" s="188"/>
      <c r="S2" s="282"/>
    </row>
    <row r="3" spans="1:19" ht="20.100000000000001" customHeight="1">
      <c r="A3" s="280"/>
      <c r="B3" s="280"/>
      <c r="C3" s="280"/>
      <c r="D3" s="284" t="s">
        <v>159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2"/>
      <c r="P3" s="271"/>
      <c r="Q3" s="271"/>
      <c r="R3" s="271"/>
      <c r="S3" s="282"/>
    </row>
    <row r="4" spans="1:19" ht="20.100000000000001" customHeight="1">
      <c r="A4" s="285"/>
      <c r="B4" s="285"/>
      <c r="C4" s="285"/>
      <c r="D4" s="285"/>
      <c r="E4" s="285"/>
      <c r="F4" s="280"/>
      <c r="G4" s="284" t="s">
        <v>346</v>
      </c>
      <c r="H4" s="284"/>
      <c r="I4" s="284"/>
      <c r="J4" s="284"/>
      <c r="K4" s="284"/>
      <c r="L4" s="280"/>
      <c r="M4" s="280"/>
      <c r="N4" s="280"/>
      <c r="O4" s="282"/>
      <c r="P4" s="271"/>
      <c r="Q4" s="271"/>
      <c r="R4" s="271"/>
      <c r="S4" s="282"/>
    </row>
    <row r="5" spans="1:19" ht="20.100000000000001" customHeight="1">
      <c r="A5" s="271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82"/>
    </row>
    <row r="6" spans="1:19" ht="18" customHeight="1">
      <c r="A6" s="286" t="s">
        <v>107</v>
      </c>
      <c r="B6" s="286" t="s">
        <v>108</v>
      </c>
      <c r="C6" s="286" t="s">
        <v>109</v>
      </c>
      <c r="D6" s="286"/>
      <c r="E6" s="286" t="s">
        <v>110</v>
      </c>
      <c r="F6" s="286"/>
      <c r="G6" s="286"/>
      <c r="H6" s="286" t="s">
        <v>111</v>
      </c>
      <c r="I6" s="286" t="s">
        <v>112</v>
      </c>
      <c r="J6" s="286" t="s">
        <v>113</v>
      </c>
      <c r="K6" s="286" t="s">
        <v>114</v>
      </c>
      <c r="L6" s="286"/>
      <c r="M6" s="286"/>
      <c r="N6" s="286"/>
      <c r="O6" s="286"/>
      <c r="P6" s="286"/>
      <c r="Q6" s="286"/>
      <c r="R6" s="286"/>
      <c r="S6" s="282"/>
    </row>
    <row r="7" spans="1:19" ht="18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 t="s">
        <v>115</v>
      </c>
      <c r="L7" s="286"/>
      <c r="M7" s="286" t="s">
        <v>149</v>
      </c>
      <c r="N7" s="286"/>
      <c r="O7" s="286"/>
      <c r="P7" s="286"/>
      <c r="Q7" s="286" t="s">
        <v>116</v>
      </c>
      <c r="R7" s="286"/>
      <c r="S7" s="282"/>
    </row>
    <row r="8" spans="1:19" ht="18" customHeight="1">
      <c r="A8" s="287" t="s">
        <v>117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8" t="s">
        <v>340</v>
      </c>
      <c r="R8" s="288"/>
      <c r="S8" s="282"/>
    </row>
    <row r="9" spans="1:19" ht="18" customHeight="1">
      <c r="A9" s="289" t="s">
        <v>147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90" t="s">
        <v>169</v>
      </c>
      <c r="R9" s="290"/>
      <c r="S9" s="282"/>
    </row>
    <row r="10" spans="1:19" ht="18" customHeight="1">
      <c r="A10" s="291" t="s">
        <v>146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2" t="s">
        <v>121</v>
      </c>
      <c r="L10" s="292"/>
      <c r="M10" s="292"/>
      <c r="N10" s="292" t="s">
        <v>121</v>
      </c>
      <c r="O10" s="292"/>
      <c r="P10" s="292"/>
      <c r="Q10" s="293" t="s">
        <v>169</v>
      </c>
      <c r="R10" s="293"/>
      <c r="S10" s="282"/>
    </row>
    <row r="11" spans="1:19" ht="18" customHeight="1">
      <c r="A11" s="289" t="s">
        <v>145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90" t="s">
        <v>339</v>
      </c>
      <c r="R11" s="290"/>
      <c r="S11" s="282"/>
    </row>
    <row r="12" spans="1:19" ht="18" customHeight="1">
      <c r="A12" s="294" t="s">
        <v>347</v>
      </c>
      <c r="B12" s="294" t="s">
        <v>348</v>
      </c>
      <c r="C12" s="295" t="s">
        <v>118</v>
      </c>
      <c r="D12" s="295"/>
      <c r="E12" s="295" t="s">
        <v>349</v>
      </c>
      <c r="F12" s="295"/>
      <c r="G12" s="295"/>
      <c r="H12" s="294" t="s">
        <v>119</v>
      </c>
      <c r="I12" s="294" t="s">
        <v>120</v>
      </c>
      <c r="J12" s="294" t="s">
        <v>120</v>
      </c>
      <c r="K12" s="296" t="s">
        <v>350</v>
      </c>
      <c r="L12" s="296"/>
      <c r="M12" s="296"/>
      <c r="N12" s="296" t="s">
        <v>121</v>
      </c>
      <c r="O12" s="296"/>
      <c r="P12" s="296"/>
      <c r="Q12" s="296" t="s">
        <v>351</v>
      </c>
      <c r="R12" s="296"/>
      <c r="S12" s="282"/>
    </row>
    <row r="13" spans="1:19" ht="18" customHeight="1">
      <c r="A13" s="294" t="s">
        <v>352</v>
      </c>
      <c r="B13" s="294" t="s">
        <v>353</v>
      </c>
      <c r="C13" s="295" t="s">
        <v>172</v>
      </c>
      <c r="D13" s="295"/>
      <c r="E13" s="295" t="s">
        <v>173</v>
      </c>
      <c r="F13" s="295"/>
      <c r="G13" s="295"/>
      <c r="H13" s="294" t="s">
        <v>119</v>
      </c>
      <c r="I13" s="294"/>
      <c r="J13" s="294" t="s">
        <v>120</v>
      </c>
      <c r="K13" s="296" t="s">
        <v>354</v>
      </c>
      <c r="L13" s="296"/>
      <c r="M13" s="296"/>
      <c r="N13" s="296" t="s">
        <v>121</v>
      </c>
      <c r="O13" s="296"/>
      <c r="P13" s="296"/>
      <c r="Q13" s="296" t="s">
        <v>355</v>
      </c>
      <c r="R13" s="296"/>
      <c r="S13" s="282"/>
    </row>
    <row r="14" spans="1:19" ht="18" customHeight="1">
      <c r="A14" s="294" t="s">
        <v>356</v>
      </c>
      <c r="B14" s="294" t="s">
        <v>357</v>
      </c>
      <c r="C14" s="295" t="s">
        <v>118</v>
      </c>
      <c r="D14" s="295"/>
      <c r="E14" s="295" t="s">
        <v>358</v>
      </c>
      <c r="F14" s="295"/>
      <c r="G14" s="295"/>
      <c r="H14" s="294" t="s">
        <v>119</v>
      </c>
      <c r="I14" s="294" t="s">
        <v>120</v>
      </c>
      <c r="J14" s="294" t="s">
        <v>120</v>
      </c>
      <c r="K14" s="296" t="s">
        <v>359</v>
      </c>
      <c r="L14" s="296"/>
      <c r="M14" s="296"/>
      <c r="N14" s="296" t="s">
        <v>121</v>
      </c>
      <c r="O14" s="296"/>
      <c r="P14" s="296"/>
      <c r="Q14" s="296" t="s">
        <v>360</v>
      </c>
      <c r="R14" s="296"/>
      <c r="S14" s="282"/>
    </row>
    <row r="15" spans="1:19" ht="18" customHeight="1">
      <c r="A15" s="294" t="s">
        <v>361</v>
      </c>
      <c r="B15" s="294" t="s">
        <v>362</v>
      </c>
      <c r="C15" s="295" t="s">
        <v>122</v>
      </c>
      <c r="D15" s="295"/>
      <c r="E15" s="295" t="s">
        <v>363</v>
      </c>
      <c r="F15" s="295"/>
      <c r="G15" s="295"/>
      <c r="H15" s="294" t="s">
        <v>119</v>
      </c>
      <c r="I15" s="294" t="s">
        <v>120</v>
      </c>
      <c r="J15" s="294" t="s">
        <v>120</v>
      </c>
      <c r="K15" s="296" t="s">
        <v>121</v>
      </c>
      <c r="L15" s="296"/>
      <c r="M15" s="296"/>
      <c r="N15" s="296" t="s">
        <v>364</v>
      </c>
      <c r="O15" s="296"/>
      <c r="P15" s="296"/>
      <c r="Q15" s="296"/>
      <c r="R15" s="296"/>
      <c r="S15" s="282"/>
    </row>
    <row r="16" spans="1:19" ht="18" customHeight="1">
      <c r="A16" s="294"/>
      <c r="B16" s="294" t="s">
        <v>365</v>
      </c>
      <c r="C16" s="295" t="s">
        <v>122</v>
      </c>
      <c r="D16" s="295"/>
      <c r="E16" s="295" t="s">
        <v>363</v>
      </c>
      <c r="F16" s="295"/>
      <c r="G16" s="295"/>
      <c r="H16" s="294" t="s">
        <v>119</v>
      </c>
      <c r="I16" s="294" t="s">
        <v>120</v>
      </c>
      <c r="J16" s="294" t="s">
        <v>120</v>
      </c>
      <c r="K16" s="296" t="s">
        <v>364</v>
      </c>
      <c r="L16" s="296"/>
      <c r="M16" s="296"/>
      <c r="N16" s="296" t="s">
        <v>121</v>
      </c>
      <c r="O16" s="296"/>
      <c r="P16" s="296"/>
      <c r="Q16" s="296" t="s">
        <v>360</v>
      </c>
      <c r="R16" s="296"/>
      <c r="S16" s="282"/>
    </row>
    <row r="17" spans="1:19" ht="18" customHeight="1">
      <c r="A17" s="294" t="s">
        <v>366</v>
      </c>
      <c r="B17" s="294" t="s">
        <v>367</v>
      </c>
      <c r="C17" s="295" t="s">
        <v>122</v>
      </c>
      <c r="D17" s="295"/>
      <c r="E17" s="295" t="s">
        <v>368</v>
      </c>
      <c r="F17" s="295"/>
      <c r="G17" s="295"/>
      <c r="H17" s="294" t="s">
        <v>119</v>
      </c>
      <c r="I17" s="294" t="s">
        <v>120</v>
      </c>
      <c r="J17" s="294" t="s">
        <v>120</v>
      </c>
      <c r="K17" s="296" t="s">
        <v>121</v>
      </c>
      <c r="L17" s="296"/>
      <c r="M17" s="296"/>
      <c r="N17" s="296" t="s">
        <v>369</v>
      </c>
      <c r="O17" s="296"/>
      <c r="P17" s="296"/>
      <c r="Q17" s="296"/>
      <c r="R17" s="296"/>
      <c r="S17" s="282"/>
    </row>
    <row r="18" spans="1:19" ht="18" customHeight="1">
      <c r="A18" s="294"/>
      <c r="B18" s="294" t="s">
        <v>370</v>
      </c>
      <c r="C18" s="295" t="s">
        <v>122</v>
      </c>
      <c r="D18" s="295"/>
      <c r="E18" s="295" t="s">
        <v>371</v>
      </c>
      <c r="F18" s="295"/>
      <c r="G18" s="295"/>
      <c r="H18" s="294" t="s">
        <v>119</v>
      </c>
      <c r="I18" s="294" t="s">
        <v>120</v>
      </c>
      <c r="J18" s="294" t="s">
        <v>120</v>
      </c>
      <c r="K18" s="296" t="s">
        <v>121</v>
      </c>
      <c r="L18" s="296"/>
      <c r="M18" s="296"/>
      <c r="N18" s="296" t="s">
        <v>372</v>
      </c>
      <c r="O18" s="296"/>
      <c r="P18" s="296"/>
      <c r="Q18" s="296"/>
      <c r="R18" s="296"/>
      <c r="S18" s="282"/>
    </row>
    <row r="19" spans="1:19" ht="18" customHeight="1">
      <c r="A19" s="294"/>
      <c r="B19" s="294" t="s">
        <v>373</v>
      </c>
      <c r="C19" s="295" t="s">
        <v>118</v>
      </c>
      <c r="D19" s="295"/>
      <c r="E19" s="295" t="s">
        <v>374</v>
      </c>
      <c r="F19" s="295"/>
      <c r="G19" s="295"/>
      <c r="H19" s="294" t="s">
        <v>119</v>
      </c>
      <c r="I19" s="294" t="s">
        <v>120</v>
      </c>
      <c r="J19" s="294" t="s">
        <v>120</v>
      </c>
      <c r="K19" s="296" t="s">
        <v>375</v>
      </c>
      <c r="L19" s="296"/>
      <c r="M19" s="296"/>
      <c r="N19" s="296" t="s">
        <v>121</v>
      </c>
      <c r="O19" s="296"/>
      <c r="P19" s="296"/>
      <c r="Q19" s="296" t="s">
        <v>376</v>
      </c>
      <c r="R19" s="296"/>
      <c r="S19" s="282"/>
    </row>
    <row r="20" spans="1:19" ht="18" customHeight="1">
      <c r="A20" s="294" t="s">
        <v>377</v>
      </c>
      <c r="B20" s="294" t="s">
        <v>378</v>
      </c>
      <c r="C20" s="295" t="s">
        <v>118</v>
      </c>
      <c r="D20" s="295"/>
      <c r="E20" s="295" t="s">
        <v>379</v>
      </c>
      <c r="F20" s="295"/>
      <c r="G20" s="295"/>
      <c r="H20" s="294" t="s">
        <v>119</v>
      </c>
      <c r="I20" s="294" t="s">
        <v>120</v>
      </c>
      <c r="J20" s="294" t="s">
        <v>120</v>
      </c>
      <c r="K20" s="296" t="s">
        <v>333</v>
      </c>
      <c r="L20" s="296"/>
      <c r="M20" s="296"/>
      <c r="N20" s="296" t="s">
        <v>121</v>
      </c>
      <c r="O20" s="296"/>
      <c r="P20" s="296"/>
      <c r="Q20" s="296"/>
      <c r="R20" s="296"/>
      <c r="S20" s="282"/>
    </row>
    <row r="21" spans="1:19" ht="18" customHeight="1">
      <c r="A21" s="294"/>
      <c r="B21" s="294" t="s">
        <v>380</v>
      </c>
      <c r="C21" s="295" t="s">
        <v>118</v>
      </c>
      <c r="D21" s="295"/>
      <c r="E21" s="295" t="s">
        <v>381</v>
      </c>
      <c r="F21" s="295"/>
      <c r="G21" s="295"/>
      <c r="H21" s="294" t="s">
        <v>119</v>
      </c>
      <c r="I21" s="294" t="s">
        <v>120</v>
      </c>
      <c r="J21" s="294" t="s">
        <v>120</v>
      </c>
      <c r="K21" s="296" t="s">
        <v>382</v>
      </c>
      <c r="L21" s="296"/>
      <c r="M21" s="296"/>
      <c r="N21" s="296" t="s">
        <v>121</v>
      </c>
      <c r="O21" s="296"/>
      <c r="P21" s="296"/>
      <c r="Q21" s="296" t="s">
        <v>383</v>
      </c>
      <c r="R21" s="296"/>
      <c r="S21" s="282"/>
    </row>
    <row r="22" spans="1:19" ht="18" customHeight="1">
      <c r="A22" s="294" t="s">
        <v>384</v>
      </c>
      <c r="B22" s="294" t="s">
        <v>385</v>
      </c>
      <c r="C22" s="295" t="s">
        <v>118</v>
      </c>
      <c r="D22" s="295"/>
      <c r="E22" s="295" t="s">
        <v>386</v>
      </c>
      <c r="F22" s="295"/>
      <c r="G22" s="295"/>
      <c r="H22" s="294" t="s">
        <v>119</v>
      </c>
      <c r="I22" s="294" t="s">
        <v>120</v>
      </c>
      <c r="J22" s="294" t="s">
        <v>120</v>
      </c>
      <c r="K22" s="296" t="s">
        <v>338</v>
      </c>
      <c r="L22" s="296"/>
      <c r="M22" s="296"/>
      <c r="N22" s="296" t="s">
        <v>121</v>
      </c>
      <c r="O22" s="296"/>
      <c r="P22" s="296"/>
      <c r="Q22" s="296"/>
      <c r="R22" s="296"/>
      <c r="S22" s="282"/>
    </row>
    <row r="23" spans="1:19" ht="18" customHeight="1">
      <c r="A23" s="294"/>
      <c r="B23" s="294" t="s">
        <v>387</v>
      </c>
      <c r="C23" s="295" t="s">
        <v>118</v>
      </c>
      <c r="D23" s="295"/>
      <c r="E23" s="295" t="s">
        <v>388</v>
      </c>
      <c r="F23" s="295"/>
      <c r="G23" s="295"/>
      <c r="H23" s="294" t="s">
        <v>119</v>
      </c>
      <c r="I23" s="294" t="s">
        <v>120</v>
      </c>
      <c r="J23" s="294" t="s">
        <v>120</v>
      </c>
      <c r="K23" s="296" t="s">
        <v>389</v>
      </c>
      <c r="L23" s="296"/>
      <c r="M23" s="296"/>
      <c r="N23" s="296" t="s">
        <v>121</v>
      </c>
      <c r="O23" s="296"/>
      <c r="P23" s="296"/>
      <c r="Q23" s="296" t="s">
        <v>390</v>
      </c>
      <c r="R23" s="296"/>
      <c r="S23" s="282"/>
    </row>
    <row r="24" spans="1:19" ht="18" customHeight="1">
      <c r="A24" s="294" t="s">
        <v>391</v>
      </c>
      <c r="B24" s="294" t="s">
        <v>392</v>
      </c>
      <c r="C24" s="295" t="s">
        <v>118</v>
      </c>
      <c r="D24" s="295"/>
      <c r="E24" s="295" t="s">
        <v>393</v>
      </c>
      <c r="F24" s="295"/>
      <c r="G24" s="295"/>
      <c r="H24" s="294" t="s">
        <v>119</v>
      </c>
      <c r="I24" s="294" t="s">
        <v>120</v>
      </c>
      <c r="J24" s="294" t="s">
        <v>120</v>
      </c>
      <c r="K24" s="296" t="s">
        <v>394</v>
      </c>
      <c r="L24" s="296"/>
      <c r="M24" s="296"/>
      <c r="N24" s="296" t="s">
        <v>121</v>
      </c>
      <c r="O24" s="296"/>
      <c r="P24" s="296"/>
      <c r="Q24" s="296" t="s">
        <v>395</v>
      </c>
      <c r="R24" s="296"/>
      <c r="S24" s="282"/>
    </row>
    <row r="25" spans="1:19" ht="18" customHeight="1">
      <c r="A25" s="294" t="s">
        <v>396</v>
      </c>
      <c r="B25" s="294" t="s">
        <v>397</v>
      </c>
      <c r="C25" s="295" t="s">
        <v>122</v>
      </c>
      <c r="D25" s="295"/>
      <c r="E25" s="295" t="s">
        <v>398</v>
      </c>
      <c r="F25" s="295"/>
      <c r="G25" s="295"/>
      <c r="H25" s="294" t="s">
        <v>119</v>
      </c>
      <c r="I25" s="294" t="s">
        <v>120</v>
      </c>
      <c r="J25" s="294" t="s">
        <v>120</v>
      </c>
      <c r="K25" s="296" t="s">
        <v>121</v>
      </c>
      <c r="L25" s="296"/>
      <c r="M25" s="296"/>
      <c r="N25" s="296" t="s">
        <v>174</v>
      </c>
      <c r="O25" s="296"/>
      <c r="P25" s="296"/>
      <c r="Q25" s="296"/>
      <c r="R25" s="296"/>
      <c r="S25" s="282"/>
    </row>
    <row r="26" spans="1:19" ht="18" customHeight="1">
      <c r="A26" s="294"/>
      <c r="B26" s="294" t="s">
        <v>399</v>
      </c>
      <c r="C26" s="295" t="s">
        <v>172</v>
      </c>
      <c r="D26" s="295"/>
      <c r="E26" s="295" t="s">
        <v>173</v>
      </c>
      <c r="F26" s="295"/>
      <c r="G26" s="295"/>
      <c r="H26" s="294" t="s">
        <v>119</v>
      </c>
      <c r="I26" s="294"/>
      <c r="J26" s="294" t="s">
        <v>120</v>
      </c>
      <c r="K26" s="296" t="s">
        <v>400</v>
      </c>
      <c r="L26" s="296"/>
      <c r="M26" s="296"/>
      <c r="N26" s="296" t="s">
        <v>121</v>
      </c>
      <c r="O26" s="296"/>
      <c r="P26" s="296"/>
      <c r="Q26" s="296"/>
      <c r="R26" s="296"/>
      <c r="S26" s="282"/>
    </row>
    <row r="27" spans="1:19" ht="18" customHeight="1">
      <c r="A27" s="294"/>
      <c r="B27" s="294" t="s">
        <v>401</v>
      </c>
      <c r="C27" s="295" t="s">
        <v>118</v>
      </c>
      <c r="D27" s="295"/>
      <c r="E27" s="295" t="s">
        <v>402</v>
      </c>
      <c r="F27" s="295"/>
      <c r="G27" s="295"/>
      <c r="H27" s="294" t="s">
        <v>119</v>
      </c>
      <c r="I27" s="294" t="s">
        <v>120</v>
      </c>
      <c r="J27" s="294" t="s">
        <v>120</v>
      </c>
      <c r="K27" s="296" t="s">
        <v>334</v>
      </c>
      <c r="L27" s="296"/>
      <c r="M27" s="296"/>
      <c r="N27" s="296" t="s">
        <v>121</v>
      </c>
      <c r="O27" s="296"/>
      <c r="P27" s="296"/>
      <c r="Q27" s="296"/>
      <c r="R27" s="296"/>
      <c r="S27" s="282"/>
    </row>
    <row r="28" spans="1:19" ht="18" customHeight="1">
      <c r="A28" s="294"/>
      <c r="B28" s="294" t="s">
        <v>403</v>
      </c>
      <c r="C28" s="295" t="s">
        <v>118</v>
      </c>
      <c r="D28" s="295"/>
      <c r="E28" s="295" t="s">
        <v>404</v>
      </c>
      <c r="F28" s="295"/>
      <c r="G28" s="295"/>
      <c r="H28" s="294" t="s">
        <v>119</v>
      </c>
      <c r="I28" s="294" t="s">
        <v>120</v>
      </c>
      <c r="J28" s="294" t="s">
        <v>120</v>
      </c>
      <c r="K28" s="296" t="s">
        <v>335</v>
      </c>
      <c r="L28" s="296"/>
      <c r="M28" s="296"/>
      <c r="N28" s="296" t="s">
        <v>121</v>
      </c>
      <c r="O28" s="296"/>
      <c r="P28" s="296"/>
      <c r="Q28" s="296" t="s">
        <v>405</v>
      </c>
      <c r="R28" s="296"/>
      <c r="S28" s="282"/>
    </row>
    <row r="29" spans="1:19" ht="18" customHeight="1">
      <c r="A29" s="294" t="s">
        <v>406</v>
      </c>
      <c r="B29" s="294" t="s">
        <v>407</v>
      </c>
      <c r="C29" s="295" t="s">
        <v>122</v>
      </c>
      <c r="D29" s="295"/>
      <c r="E29" s="295" t="s">
        <v>408</v>
      </c>
      <c r="F29" s="295"/>
      <c r="G29" s="295"/>
      <c r="H29" s="294" t="s">
        <v>119</v>
      </c>
      <c r="I29" s="294" t="s">
        <v>120</v>
      </c>
      <c r="J29" s="294" t="s">
        <v>120</v>
      </c>
      <c r="K29" s="296" t="s">
        <v>121</v>
      </c>
      <c r="L29" s="296"/>
      <c r="M29" s="296"/>
      <c r="N29" s="296" t="s">
        <v>409</v>
      </c>
      <c r="O29" s="296"/>
      <c r="P29" s="296"/>
      <c r="Q29" s="296"/>
      <c r="R29" s="296"/>
      <c r="S29" s="282"/>
    </row>
    <row r="30" spans="1:19" ht="18" customHeight="1">
      <c r="A30" s="294"/>
      <c r="B30" s="294" t="s">
        <v>410</v>
      </c>
      <c r="C30" s="295" t="s">
        <v>122</v>
      </c>
      <c r="D30" s="295"/>
      <c r="E30" s="295" t="s">
        <v>411</v>
      </c>
      <c r="F30" s="295"/>
      <c r="G30" s="295"/>
      <c r="H30" s="294" t="s">
        <v>119</v>
      </c>
      <c r="I30" s="294" t="s">
        <v>120</v>
      </c>
      <c r="J30" s="294" t="s">
        <v>120</v>
      </c>
      <c r="K30" s="296" t="s">
        <v>121</v>
      </c>
      <c r="L30" s="296"/>
      <c r="M30" s="296"/>
      <c r="N30" s="296" t="s">
        <v>412</v>
      </c>
      <c r="O30" s="296"/>
      <c r="P30" s="296"/>
      <c r="Q30" s="296"/>
      <c r="R30" s="296"/>
      <c r="S30" s="282"/>
    </row>
    <row r="31" spans="1:19" ht="18" customHeight="1">
      <c r="A31" s="294"/>
      <c r="B31" s="294" t="s">
        <v>413</v>
      </c>
      <c r="C31" s="295" t="s">
        <v>118</v>
      </c>
      <c r="D31" s="295"/>
      <c r="E31" s="295" t="s">
        <v>414</v>
      </c>
      <c r="F31" s="295"/>
      <c r="G31" s="295"/>
      <c r="H31" s="294" t="s">
        <v>119</v>
      </c>
      <c r="I31" s="294" t="s">
        <v>120</v>
      </c>
      <c r="J31" s="294" t="s">
        <v>120</v>
      </c>
      <c r="K31" s="296" t="s">
        <v>415</v>
      </c>
      <c r="L31" s="296"/>
      <c r="M31" s="296"/>
      <c r="N31" s="296" t="s">
        <v>121</v>
      </c>
      <c r="O31" s="296"/>
      <c r="P31" s="296"/>
      <c r="Q31" s="296"/>
      <c r="R31" s="296"/>
      <c r="S31" s="282"/>
    </row>
    <row r="32" spans="1:19" ht="18" customHeight="1">
      <c r="A32" s="294"/>
      <c r="B32" s="294" t="s">
        <v>416</v>
      </c>
      <c r="C32" s="295" t="s">
        <v>118</v>
      </c>
      <c r="D32" s="295"/>
      <c r="E32" s="295" t="s">
        <v>417</v>
      </c>
      <c r="F32" s="295"/>
      <c r="G32" s="295"/>
      <c r="H32" s="294" t="s">
        <v>119</v>
      </c>
      <c r="I32" s="294" t="s">
        <v>120</v>
      </c>
      <c r="J32" s="294" t="s">
        <v>120</v>
      </c>
      <c r="K32" s="296" t="s">
        <v>418</v>
      </c>
      <c r="L32" s="296"/>
      <c r="M32" s="296"/>
      <c r="N32" s="296" t="s">
        <v>121</v>
      </c>
      <c r="O32" s="296"/>
      <c r="P32" s="296"/>
      <c r="Q32" s="296" t="s">
        <v>419</v>
      </c>
      <c r="R32" s="296"/>
      <c r="S32" s="282"/>
    </row>
    <row r="33" spans="1:19" ht="18" customHeight="1">
      <c r="A33" s="294" t="s">
        <v>420</v>
      </c>
      <c r="B33" s="294" t="s">
        <v>421</v>
      </c>
      <c r="C33" s="295" t="s">
        <v>118</v>
      </c>
      <c r="D33" s="295"/>
      <c r="E33" s="295" t="s">
        <v>422</v>
      </c>
      <c r="F33" s="295"/>
      <c r="G33" s="295"/>
      <c r="H33" s="294" t="s">
        <v>119</v>
      </c>
      <c r="I33" s="294" t="s">
        <v>120</v>
      </c>
      <c r="J33" s="294" t="s">
        <v>120</v>
      </c>
      <c r="K33" s="296" t="s">
        <v>423</v>
      </c>
      <c r="L33" s="296"/>
      <c r="M33" s="296"/>
      <c r="N33" s="296" t="s">
        <v>121</v>
      </c>
      <c r="O33" s="296"/>
      <c r="P33" s="296"/>
      <c r="Q33" s="296" t="s">
        <v>424</v>
      </c>
      <c r="R33" s="296"/>
      <c r="S33" s="282"/>
    </row>
    <row r="34" spans="1:19" ht="18" customHeight="1">
      <c r="A34" s="294" t="s">
        <v>425</v>
      </c>
      <c r="B34" s="294" t="s">
        <v>426</v>
      </c>
      <c r="C34" s="295" t="s">
        <v>172</v>
      </c>
      <c r="D34" s="295"/>
      <c r="E34" s="295" t="s">
        <v>173</v>
      </c>
      <c r="F34" s="295"/>
      <c r="G34" s="295"/>
      <c r="H34" s="294" t="s">
        <v>119</v>
      </c>
      <c r="I34" s="294"/>
      <c r="J34" s="294" t="s">
        <v>120</v>
      </c>
      <c r="K34" s="296" t="s">
        <v>427</v>
      </c>
      <c r="L34" s="296"/>
      <c r="M34" s="296"/>
      <c r="N34" s="296" t="s">
        <v>121</v>
      </c>
      <c r="O34" s="296"/>
      <c r="P34" s="296"/>
      <c r="Q34" s="296"/>
      <c r="R34" s="296"/>
      <c r="S34" s="282"/>
    </row>
    <row r="35" spans="1:19" ht="18" customHeight="1">
      <c r="A35" s="294"/>
      <c r="B35" s="294" t="s">
        <v>428</v>
      </c>
      <c r="C35" s="295" t="s">
        <v>118</v>
      </c>
      <c r="D35" s="295"/>
      <c r="E35" s="295" t="s">
        <v>429</v>
      </c>
      <c r="F35" s="295"/>
      <c r="G35" s="295"/>
      <c r="H35" s="294" t="s">
        <v>119</v>
      </c>
      <c r="I35" s="294" t="s">
        <v>120</v>
      </c>
      <c r="J35" s="294" t="s">
        <v>120</v>
      </c>
      <c r="K35" s="296" t="s">
        <v>334</v>
      </c>
      <c r="L35" s="296"/>
      <c r="M35" s="296"/>
      <c r="N35" s="296" t="s">
        <v>121</v>
      </c>
      <c r="O35" s="296"/>
      <c r="P35" s="296"/>
      <c r="Q35" s="296" t="s">
        <v>430</v>
      </c>
      <c r="R35" s="296"/>
      <c r="S35" s="282"/>
    </row>
    <row r="36" spans="1:19" ht="18" customHeight="1">
      <c r="A36" s="294" t="s">
        <v>431</v>
      </c>
      <c r="B36" s="294" t="s">
        <v>432</v>
      </c>
      <c r="C36" s="295" t="s">
        <v>172</v>
      </c>
      <c r="D36" s="295"/>
      <c r="E36" s="295" t="s">
        <v>173</v>
      </c>
      <c r="F36" s="295"/>
      <c r="G36" s="295"/>
      <c r="H36" s="294" t="s">
        <v>119</v>
      </c>
      <c r="I36" s="294"/>
      <c r="J36" s="294" t="s">
        <v>120</v>
      </c>
      <c r="K36" s="296" t="s">
        <v>433</v>
      </c>
      <c r="L36" s="296"/>
      <c r="M36" s="296"/>
      <c r="N36" s="296" t="s">
        <v>121</v>
      </c>
      <c r="O36" s="296"/>
      <c r="P36" s="296"/>
      <c r="Q36" s="296"/>
      <c r="R36" s="296"/>
      <c r="S36" s="282"/>
    </row>
    <row r="37" spans="1:19" ht="18" customHeight="1">
      <c r="A37" s="294"/>
      <c r="B37" s="294" t="s">
        <v>434</v>
      </c>
      <c r="C37" s="295" t="s">
        <v>118</v>
      </c>
      <c r="D37" s="295"/>
      <c r="E37" s="295" t="s">
        <v>435</v>
      </c>
      <c r="F37" s="295"/>
      <c r="G37" s="295"/>
      <c r="H37" s="294" t="s">
        <v>119</v>
      </c>
      <c r="I37" s="294" t="s">
        <v>120</v>
      </c>
      <c r="J37" s="294" t="s">
        <v>120</v>
      </c>
      <c r="K37" s="296" t="s">
        <v>334</v>
      </c>
      <c r="L37" s="296"/>
      <c r="M37" s="296"/>
      <c r="N37" s="296" t="s">
        <v>121</v>
      </c>
      <c r="O37" s="296"/>
      <c r="P37" s="296"/>
      <c r="Q37" s="296" t="s">
        <v>436</v>
      </c>
      <c r="R37" s="296"/>
      <c r="S37" s="282"/>
    </row>
    <row r="38" spans="1:19" ht="18" customHeight="1">
      <c r="A38" s="294" t="s">
        <v>437</v>
      </c>
      <c r="B38" s="294" t="s">
        <v>438</v>
      </c>
      <c r="C38" s="295" t="s">
        <v>330</v>
      </c>
      <c r="D38" s="295"/>
      <c r="E38" s="295" t="s">
        <v>120</v>
      </c>
      <c r="F38" s="295"/>
      <c r="G38" s="295"/>
      <c r="H38" s="294" t="s">
        <v>119</v>
      </c>
      <c r="I38" s="294"/>
      <c r="J38" s="294" t="s">
        <v>120</v>
      </c>
      <c r="K38" s="296" t="s">
        <v>121</v>
      </c>
      <c r="L38" s="296"/>
      <c r="M38" s="296"/>
      <c r="N38" s="296" t="s">
        <v>439</v>
      </c>
      <c r="O38" s="296"/>
      <c r="P38" s="296"/>
      <c r="Q38" s="296"/>
      <c r="R38" s="296"/>
      <c r="S38" s="282"/>
    </row>
    <row r="39" spans="1:19" ht="18" customHeight="1">
      <c r="A39" s="294"/>
      <c r="B39" s="294" t="s">
        <v>440</v>
      </c>
      <c r="C39" s="295" t="s">
        <v>118</v>
      </c>
      <c r="D39" s="295"/>
      <c r="E39" s="295" t="s">
        <v>441</v>
      </c>
      <c r="F39" s="295"/>
      <c r="G39" s="295"/>
      <c r="H39" s="294" t="s">
        <v>119</v>
      </c>
      <c r="I39" s="294" t="s">
        <v>120</v>
      </c>
      <c r="J39" s="294" t="s">
        <v>120</v>
      </c>
      <c r="K39" s="296" t="s">
        <v>415</v>
      </c>
      <c r="L39" s="296"/>
      <c r="M39" s="296"/>
      <c r="N39" s="296" t="s">
        <v>121</v>
      </c>
      <c r="O39" s="296"/>
      <c r="P39" s="296"/>
      <c r="Q39" s="296" t="s">
        <v>442</v>
      </c>
      <c r="R39" s="296"/>
      <c r="S39" s="282"/>
    </row>
    <row r="40" spans="1:19" s="298" customFormat="1" ht="18" customHeight="1">
      <c r="A40" s="291" t="s">
        <v>123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2" t="s">
        <v>443</v>
      </c>
      <c r="L40" s="292"/>
      <c r="M40" s="292"/>
      <c r="N40" s="292" t="s">
        <v>444</v>
      </c>
      <c r="O40" s="292"/>
      <c r="P40" s="292"/>
      <c r="Q40" s="292" t="s">
        <v>442</v>
      </c>
      <c r="R40" s="292"/>
      <c r="S40" s="297"/>
    </row>
    <row r="41" spans="1:19" s="298" customFormat="1" ht="18" customHeight="1">
      <c r="A41" s="299" t="s">
        <v>124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00" t="s">
        <v>443</v>
      </c>
      <c r="L41" s="300"/>
      <c r="M41" s="300"/>
      <c r="N41" s="300" t="s">
        <v>444</v>
      </c>
      <c r="O41" s="300"/>
      <c r="P41" s="300"/>
      <c r="Q41" s="300" t="s">
        <v>445</v>
      </c>
      <c r="R41" s="300"/>
      <c r="S41" s="297"/>
    </row>
    <row r="42" spans="1:19" s="298" customFormat="1" ht="18" customHeight="1">
      <c r="A42" s="301" t="s">
        <v>125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2" t="s">
        <v>443</v>
      </c>
      <c r="L42" s="302"/>
      <c r="M42" s="302"/>
      <c r="N42" s="302" t="s">
        <v>444</v>
      </c>
      <c r="O42" s="302"/>
      <c r="P42" s="302"/>
      <c r="Q42" s="302" t="s">
        <v>445</v>
      </c>
      <c r="R42" s="302"/>
      <c r="S42" s="297"/>
    </row>
    <row r="45" spans="1:19" ht="20.25">
      <c r="A45" s="185" t="s">
        <v>50</v>
      </c>
      <c r="B45" s="158"/>
      <c r="C45" s="158"/>
      <c r="D45" s="124"/>
      <c r="E45" s="124"/>
      <c r="F45" s="124"/>
      <c r="G45" s="124"/>
      <c r="H45" s="158"/>
      <c r="I45" s="158"/>
      <c r="J45" s="158"/>
      <c r="K45" s="124"/>
      <c r="L45" s="157"/>
      <c r="M45" s="157"/>
      <c r="N45" s="157"/>
      <c r="O45"/>
      <c r="P45"/>
      <c r="Q45"/>
      <c r="R45"/>
    </row>
    <row r="46" spans="1:19" ht="20.25">
      <c r="A46" s="158"/>
      <c r="B46" s="158"/>
      <c r="C46" s="158"/>
      <c r="D46" s="124"/>
      <c r="E46" s="124"/>
      <c r="F46" s="124"/>
      <c r="G46" s="124"/>
      <c r="H46" s="158"/>
      <c r="I46" s="158"/>
      <c r="J46" s="158"/>
      <c r="K46" s="124"/>
      <c r="L46" s="157"/>
      <c r="M46" s="157"/>
      <c r="N46" s="157"/>
      <c r="O46"/>
      <c r="P46"/>
      <c r="Q46"/>
      <c r="R46"/>
    </row>
    <row r="47" spans="1:19" ht="20.25">
      <c r="A47" s="272" t="s">
        <v>97</v>
      </c>
      <c r="B47" s="272"/>
      <c r="C47" s="272"/>
      <c r="D47" s="272"/>
      <c r="E47" s="272"/>
      <c r="F47" s="272"/>
      <c r="G47" s="272"/>
      <c r="H47" s="272" t="s">
        <v>154</v>
      </c>
      <c r="I47" s="272"/>
      <c r="J47" s="272"/>
      <c r="K47" s="272" t="s">
        <v>170</v>
      </c>
      <c r="L47" s="272"/>
      <c r="M47" s="272"/>
      <c r="N47" s="272"/>
      <c r="O47" s="272"/>
      <c r="P47" s="272"/>
      <c r="Q47" s="272"/>
      <c r="R47" s="272"/>
    </row>
    <row r="48" spans="1:19" ht="20.25">
      <c r="A48" s="272" t="s">
        <v>98</v>
      </c>
      <c r="B48" s="272"/>
      <c r="C48" s="272"/>
      <c r="D48" s="272"/>
      <c r="E48" s="272"/>
      <c r="F48" s="272"/>
      <c r="G48" s="272"/>
      <c r="H48" s="272" t="s">
        <v>96</v>
      </c>
      <c r="I48" s="272"/>
      <c r="J48" s="272"/>
      <c r="K48" s="272" t="s">
        <v>2</v>
      </c>
      <c r="L48" s="272"/>
      <c r="M48" s="272"/>
      <c r="N48" s="272"/>
      <c r="O48" s="272"/>
      <c r="P48" s="272"/>
      <c r="Q48" s="272"/>
      <c r="R48" s="272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85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s="283" customFormat="1" ht="24" customHeight="1"/>
    <row r="114" s="283" customFormat="1" ht="24" customHeight="1"/>
    <row r="115" s="283" customFormat="1" ht="24" customHeight="1"/>
    <row r="116" s="283" customFormat="1" ht="24" customHeight="1"/>
  </sheetData>
  <mergeCells count="187">
    <mergeCell ref="H47:J47"/>
    <mergeCell ref="K47:R47"/>
    <mergeCell ref="A48:G48"/>
    <mergeCell ref="H48:J48"/>
    <mergeCell ref="K48:R48"/>
    <mergeCell ref="K6:R6"/>
    <mergeCell ref="K7:L7"/>
    <mergeCell ref="M7:P7"/>
    <mergeCell ref="Q7:R7"/>
    <mergeCell ref="A8:P8"/>
    <mergeCell ref="A10:J10"/>
    <mergeCell ref="K10:M10"/>
    <mergeCell ref="N10:P10"/>
    <mergeCell ref="A11:P11"/>
    <mergeCell ref="N40:P40"/>
    <mergeCell ref="Q40:R40"/>
    <mergeCell ref="K41:M41"/>
    <mergeCell ref="N41:P41"/>
    <mergeCell ref="Q41:R41"/>
    <mergeCell ref="K42:M42"/>
    <mergeCell ref="N42:P42"/>
    <mergeCell ref="Q42:R42"/>
    <mergeCell ref="K40:M40"/>
    <mergeCell ref="N36:P36"/>
    <mergeCell ref="Q36:R36"/>
    <mergeCell ref="K37:M37"/>
    <mergeCell ref="N37:P37"/>
    <mergeCell ref="Q37:R37"/>
    <mergeCell ref="K38:M38"/>
    <mergeCell ref="N38:P38"/>
    <mergeCell ref="Q38:R38"/>
    <mergeCell ref="K39:M39"/>
    <mergeCell ref="N39:P39"/>
    <mergeCell ref="Q39:R39"/>
    <mergeCell ref="K36:M36"/>
    <mergeCell ref="K33:M33"/>
    <mergeCell ref="N33:P33"/>
    <mergeCell ref="Q33:R33"/>
    <mergeCell ref="K34:M34"/>
    <mergeCell ref="N34:P34"/>
    <mergeCell ref="Q34:R34"/>
    <mergeCell ref="K35:M35"/>
    <mergeCell ref="N35:P35"/>
    <mergeCell ref="Q35:R35"/>
    <mergeCell ref="N29:P29"/>
    <mergeCell ref="Q29:R29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K29:M29"/>
    <mergeCell ref="N25:P25"/>
    <mergeCell ref="Q25:R25"/>
    <mergeCell ref="K26:M26"/>
    <mergeCell ref="N26:P26"/>
    <mergeCell ref="Q26:R26"/>
    <mergeCell ref="K27:M27"/>
    <mergeCell ref="N27:P27"/>
    <mergeCell ref="Q27:R27"/>
    <mergeCell ref="K28:M28"/>
    <mergeCell ref="N28:P28"/>
    <mergeCell ref="Q28:R28"/>
    <mergeCell ref="K25:M25"/>
    <mergeCell ref="K22:M22"/>
    <mergeCell ref="N22:P22"/>
    <mergeCell ref="Q22:R22"/>
    <mergeCell ref="K23:M23"/>
    <mergeCell ref="N23:P23"/>
    <mergeCell ref="Q23:R23"/>
    <mergeCell ref="K24:M24"/>
    <mergeCell ref="N24:P24"/>
    <mergeCell ref="Q24:R24"/>
    <mergeCell ref="K19:M19"/>
    <mergeCell ref="N19:P19"/>
    <mergeCell ref="Q19:R19"/>
    <mergeCell ref="K20:M20"/>
    <mergeCell ref="N20:P20"/>
    <mergeCell ref="Q20:R20"/>
    <mergeCell ref="K17:M17"/>
    <mergeCell ref="N17:P17"/>
    <mergeCell ref="N21:P21"/>
    <mergeCell ref="Q21:R21"/>
    <mergeCell ref="K21:M21"/>
    <mergeCell ref="K16:M16"/>
    <mergeCell ref="N16:P16"/>
    <mergeCell ref="Q16:R16"/>
    <mergeCell ref="K13:M13"/>
    <mergeCell ref="N13:P13"/>
    <mergeCell ref="Q17:R17"/>
    <mergeCell ref="K18:M18"/>
    <mergeCell ref="N18:P18"/>
    <mergeCell ref="Q18:R18"/>
    <mergeCell ref="Q12:R12"/>
    <mergeCell ref="A9:P9"/>
    <mergeCell ref="Q13:R13"/>
    <mergeCell ref="K14:M14"/>
    <mergeCell ref="N14:P14"/>
    <mergeCell ref="Q14:R14"/>
    <mergeCell ref="K15:M15"/>
    <mergeCell ref="N15:P15"/>
    <mergeCell ref="Q15:R15"/>
    <mergeCell ref="C12:D12"/>
    <mergeCell ref="E12:G12"/>
    <mergeCell ref="K12:M12"/>
    <mergeCell ref="N12:P12"/>
    <mergeCell ref="Q8:R8"/>
    <mergeCell ref="Q9:R9"/>
    <mergeCell ref="Q10:R10"/>
    <mergeCell ref="Q11:R11"/>
    <mergeCell ref="D1:N2"/>
    <mergeCell ref="P2:Q2"/>
    <mergeCell ref="D3:N3"/>
    <mergeCell ref="P3:R3"/>
    <mergeCell ref="A4:E4"/>
    <mergeCell ref="G4:K4"/>
    <mergeCell ref="A5:R5"/>
    <mergeCell ref="A6:A7"/>
    <mergeCell ref="B6:B7"/>
    <mergeCell ref="C6:D7"/>
    <mergeCell ref="E6:G7"/>
    <mergeCell ref="H6:H7"/>
    <mergeCell ref="I6:I7"/>
    <mergeCell ref="J6:J7"/>
    <mergeCell ref="E25:G25"/>
    <mergeCell ref="C22:D22"/>
    <mergeCell ref="E22:G22"/>
    <mergeCell ref="C23:D23"/>
    <mergeCell ref="E23:G23"/>
    <mergeCell ref="C20:D20"/>
    <mergeCell ref="E20:G20"/>
    <mergeCell ref="C21:D21"/>
    <mergeCell ref="P4:R4"/>
    <mergeCell ref="C36:D36"/>
    <mergeCell ref="E36:G36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E29:G29"/>
    <mergeCell ref="C34:D34"/>
    <mergeCell ref="E34:G34"/>
    <mergeCell ref="C37:D37"/>
    <mergeCell ref="E37:G37"/>
    <mergeCell ref="C38:D38"/>
    <mergeCell ref="E38:G38"/>
    <mergeCell ref="C39:D39"/>
    <mergeCell ref="E39:G39"/>
    <mergeCell ref="A40:J40"/>
    <mergeCell ref="A41:J41"/>
    <mergeCell ref="A42:J42"/>
    <mergeCell ref="A47:G47"/>
    <mergeCell ref="C13:D13"/>
    <mergeCell ref="C16:D16"/>
    <mergeCell ref="E16:G16"/>
    <mergeCell ref="C15:D15"/>
    <mergeCell ref="E15:G15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4:D24"/>
    <mergeCell ref="E24:G24"/>
    <mergeCell ref="E13:G13"/>
    <mergeCell ref="C14:D14"/>
    <mergeCell ref="E14:G14"/>
    <mergeCell ref="C18:D18"/>
    <mergeCell ref="C25:D25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V75"/>
  <sheetViews>
    <sheetView zoomScale="80" zoomScaleNormal="80" workbookViewId="0">
      <selection activeCell="AA16" sqref="AA16"/>
    </sheetView>
  </sheetViews>
  <sheetFormatPr defaultRowHeight="42" customHeight="1"/>
  <cols>
    <col min="1" max="1" width="10" style="1" customWidth="1"/>
    <col min="2" max="2" width="5.140625" style="1" customWidth="1"/>
    <col min="3" max="3" width="2.42578125" style="1" customWidth="1"/>
    <col min="4" max="4" width="6.42578125" style="1" customWidth="1"/>
    <col min="5" max="5" width="9.42578125" style="1" customWidth="1"/>
    <col min="6" max="6" width="8.5703125" style="1" customWidth="1"/>
    <col min="7" max="7" width="13.85546875" style="322" customWidth="1"/>
    <col min="8" max="8" width="8.140625" style="1" customWidth="1"/>
    <col min="9" max="9" width="6.140625" style="1" customWidth="1"/>
    <col min="10" max="10" width="9.28515625" style="1" customWidth="1"/>
    <col min="11" max="11" width="10" style="1" customWidth="1"/>
    <col min="12" max="12" width="13" style="322" customWidth="1"/>
    <col min="13" max="13" width="8.85546875" style="1" customWidth="1"/>
    <col min="14" max="14" width="8.7109375" style="1" customWidth="1"/>
    <col min="15" max="15" width="8.85546875" style="1" customWidth="1"/>
    <col min="16" max="16" width="3.28515625" style="1" customWidth="1"/>
    <col min="17" max="17" width="6" style="1" customWidth="1"/>
    <col min="18" max="18" width="8.28515625" style="1" customWidth="1"/>
    <col min="19" max="19" width="1.7109375" style="1" customWidth="1"/>
    <col min="20" max="20" width="11.85546875" style="322" customWidth="1"/>
    <col min="21" max="21" width="1.7109375" style="322" customWidth="1"/>
    <col min="22" max="22" width="3.140625" style="1" customWidth="1"/>
    <col min="23" max="256" width="9.140625" style="1"/>
    <col min="257" max="257" width="10" style="1" customWidth="1"/>
    <col min="258" max="258" width="5.140625" style="1" customWidth="1"/>
    <col min="259" max="259" width="2.42578125" style="1" customWidth="1"/>
    <col min="260" max="260" width="6.42578125" style="1" customWidth="1"/>
    <col min="261" max="261" width="9.42578125" style="1" customWidth="1"/>
    <col min="262" max="262" width="8.5703125" style="1" customWidth="1"/>
    <col min="263" max="263" width="13.85546875" style="1" customWidth="1"/>
    <col min="264" max="264" width="8.140625" style="1" customWidth="1"/>
    <col min="265" max="265" width="6.140625" style="1" customWidth="1"/>
    <col min="266" max="266" width="9.28515625" style="1" customWidth="1"/>
    <col min="267" max="267" width="10" style="1" customWidth="1"/>
    <col min="268" max="268" width="13" style="1" customWidth="1"/>
    <col min="269" max="269" width="8.85546875" style="1" customWidth="1"/>
    <col min="270" max="270" width="8.7109375" style="1" customWidth="1"/>
    <col min="271" max="271" width="8.85546875" style="1" customWidth="1"/>
    <col min="272" max="272" width="3.28515625" style="1" customWidth="1"/>
    <col min="273" max="273" width="6" style="1" customWidth="1"/>
    <col min="274" max="274" width="8.28515625" style="1" customWidth="1"/>
    <col min="275" max="275" width="1.7109375" style="1" customWidth="1"/>
    <col min="276" max="276" width="11.85546875" style="1" customWidth="1"/>
    <col min="277" max="277" width="1.7109375" style="1" customWidth="1"/>
    <col min="278" max="278" width="3.140625" style="1" customWidth="1"/>
    <col min="279" max="512" width="9.140625" style="1"/>
    <col min="513" max="513" width="10" style="1" customWidth="1"/>
    <col min="514" max="514" width="5.140625" style="1" customWidth="1"/>
    <col min="515" max="515" width="2.42578125" style="1" customWidth="1"/>
    <col min="516" max="516" width="6.42578125" style="1" customWidth="1"/>
    <col min="517" max="517" width="9.42578125" style="1" customWidth="1"/>
    <col min="518" max="518" width="8.5703125" style="1" customWidth="1"/>
    <col min="519" max="519" width="13.85546875" style="1" customWidth="1"/>
    <col min="520" max="520" width="8.140625" style="1" customWidth="1"/>
    <col min="521" max="521" width="6.140625" style="1" customWidth="1"/>
    <col min="522" max="522" width="9.28515625" style="1" customWidth="1"/>
    <col min="523" max="523" width="10" style="1" customWidth="1"/>
    <col min="524" max="524" width="13" style="1" customWidth="1"/>
    <col min="525" max="525" width="8.85546875" style="1" customWidth="1"/>
    <col min="526" max="526" width="8.7109375" style="1" customWidth="1"/>
    <col min="527" max="527" width="8.85546875" style="1" customWidth="1"/>
    <col min="528" max="528" width="3.28515625" style="1" customWidth="1"/>
    <col min="529" max="529" width="6" style="1" customWidth="1"/>
    <col min="530" max="530" width="8.28515625" style="1" customWidth="1"/>
    <col min="531" max="531" width="1.7109375" style="1" customWidth="1"/>
    <col min="532" max="532" width="11.85546875" style="1" customWidth="1"/>
    <col min="533" max="533" width="1.7109375" style="1" customWidth="1"/>
    <col min="534" max="534" width="3.140625" style="1" customWidth="1"/>
    <col min="535" max="768" width="9.140625" style="1"/>
    <col min="769" max="769" width="10" style="1" customWidth="1"/>
    <col min="770" max="770" width="5.140625" style="1" customWidth="1"/>
    <col min="771" max="771" width="2.42578125" style="1" customWidth="1"/>
    <col min="772" max="772" width="6.42578125" style="1" customWidth="1"/>
    <col min="773" max="773" width="9.42578125" style="1" customWidth="1"/>
    <col min="774" max="774" width="8.5703125" style="1" customWidth="1"/>
    <col min="775" max="775" width="13.85546875" style="1" customWidth="1"/>
    <col min="776" max="776" width="8.140625" style="1" customWidth="1"/>
    <col min="777" max="777" width="6.140625" style="1" customWidth="1"/>
    <col min="778" max="778" width="9.28515625" style="1" customWidth="1"/>
    <col min="779" max="779" width="10" style="1" customWidth="1"/>
    <col min="780" max="780" width="13" style="1" customWidth="1"/>
    <col min="781" max="781" width="8.85546875" style="1" customWidth="1"/>
    <col min="782" max="782" width="8.7109375" style="1" customWidth="1"/>
    <col min="783" max="783" width="8.85546875" style="1" customWidth="1"/>
    <col min="784" max="784" width="3.28515625" style="1" customWidth="1"/>
    <col min="785" max="785" width="6" style="1" customWidth="1"/>
    <col min="786" max="786" width="8.28515625" style="1" customWidth="1"/>
    <col min="787" max="787" width="1.7109375" style="1" customWidth="1"/>
    <col min="788" max="788" width="11.85546875" style="1" customWidth="1"/>
    <col min="789" max="789" width="1.7109375" style="1" customWidth="1"/>
    <col min="790" max="790" width="3.140625" style="1" customWidth="1"/>
    <col min="791" max="1024" width="9.140625" style="1"/>
    <col min="1025" max="1025" width="10" style="1" customWidth="1"/>
    <col min="1026" max="1026" width="5.140625" style="1" customWidth="1"/>
    <col min="1027" max="1027" width="2.42578125" style="1" customWidth="1"/>
    <col min="1028" max="1028" width="6.42578125" style="1" customWidth="1"/>
    <col min="1029" max="1029" width="9.42578125" style="1" customWidth="1"/>
    <col min="1030" max="1030" width="8.5703125" style="1" customWidth="1"/>
    <col min="1031" max="1031" width="13.85546875" style="1" customWidth="1"/>
    <col min="1032" max="1032" width="8.140625" style="1" customWidth="1"/>
    <col min="1033" max="1033" width="6.140625" style="1" customWidth="1"/>
    <col min="1034" max="1034" width="9.28515625" style="1" customWidth="1"/>
    <col min="1035" max="1035" width="10" style="1" customWidth="1"/>
    <col min="1036" max="1036" width="13" style="1" customWidth="1"/>
    <col min="1037" max="1037" width="8.85546875" style="1" customWidth="1"/>
    <col min="1038" max="1038" width="8.7109375" style="1" customWidth="1"/>
    <col min="1039" max="1039" width="8.85546875" style="1" customWidth="1"/>
    <col min="1040" max="1040" width="3.28515625" style="1" customWidth="1"/>
    <col min="1041" max="1041" width="6" style="1" customWidth="1"/>
    <col min="1042" max="1042" width="8.28515625" style="1" customWidth="1"/>
    <col min="1043" max="1043" width="1.7109375" style="1" customWidth="1"/>
    <col min="1044" max="1044" width="11.85546875" style="1" customWidth="1"/>
    <col min="1045" max="1045" width="1.7109375" style="1" customWidth="1"/>
    <col min="1046" max="1046" width="3.140625" style="1" customWidth="1"/>
    <col min="1047" max="1280" width="9.140625" style="1"/>
    <col min="1281" max="1281" width="10" style="1" customWidth="1"/>
    <col min="1282" max="1282" width="5.140625" style="1" customWidth="1"/>
    <col min="1283" max="1283" width="2.42578125" style="1" customWidth="1"/>
    <col min="1284" max="1284" width="6.42578125" style="1" customWidth="1"/>
    <col min="1285" max="1285" width="9.42578125" style="1" customWidth="1"/>
    <col min="1286" max="1286" width="8.5703125" style="1" customWidth="1"/>
    <col min="1287" max="1287" width="13.85546875" style="1" customWidth="1"/>
    <col min="1288" max="1288" width="8.140625" style="1" customWidth="1"/>
    <col min="1289" max="1289" width="6.140625" style="1" customWidth="1"/>
    <col min="1290" max="1290" width="9.28515625" style="1" customWidth="1"/>
    <col min="1291" max="1291" width="10" style="1" customWidth="1"/>
    <col min="1292" max="1292" width="13" style="1" customWidth="1"/>
    <col min="1293" max="1293" width="8.85546875" style="1" customWidth="1"/>
    <col min="1294" max="1294" width="8.7109375" style="1" customWidth="1"/>
    <col min="1295" max="1295" width="8.85546875" style="1" customWidth="1"/>
    <col min="1296" max="1296" width="3.28515625" style="1" customWidth="1"/>
    <col min="1297" max="1297" width="6" style="1" customWidth="1"/>
    <col min="1298" max="1298" width="8.28515625" style="1" customWidth="1"/>
    <col min="1299" max="1299" width="1.7109375" style="1" customWidth="1"/>
    <col min="1300" max="1300" width="11.85546875" style="1" customWidth="1"/>
    <col min="1301" max="1301" width="1.7109375" style="1" customWidth="1"/>
    <col min="1302" max="1302" width="3.140625" style="1" customWidth="1"/>
    <col min="1303" max="1536" width="9.140625" style="1"/>
    <col min="1537" max="1537" width="10" style="1" customWidth="1"/>
    <col min="1538" max="1538" width="5.140625" style="1" customWidth="1"/>
    <col min="1539" max="1539" width="2.42578125" style="1" customWidth="1"/>
    <col min="1540" max="1540" width="6.42578125" style="1" customWidth="1"/>
    <col min="1541" max="1541" width="9.42578125" style="1" customWidth="1"/>
    <col min="1542" max="1542" width="8.5703125" style="1" customWidth="1"/>
    <col min="1543" max="1543" width="13.85546875" style="1" customWidth="1"/>
    <col min="1544" max="1544" width="8.140625" style="1" customWidth="1"/>
    <col min="1545" max="1545" width="6.140625" style="1" customWidth="1"/>
    <col min="1546" max="1546" width="9.28515625" style="1" customWidth="1"/>
    <col min="1547" max="1547" width="10" style="1" customWidth="1"/>
    <col min="1548" max="1548" width="13" style="1" customWidth="1"/>
    <col min="1549" max="1549" width="8.85546875" style="1" customWidth="1"/>
    <col min="1550" max="1550" width="8.7109375" style="1" customWidth="1"/>
    <col min="1551" max="1551" width="8.85546875" style="1" customWidth="1"/>
    <col min="1552" max="1552" width="3.28515625" style="1" customWidth="1"/>
    <col min="1553" max="1553" width="6" style="1" customWidth="1"/>
    <col min="1554" max="1554" width="8.28515625" style="1" customWidth="1"/>
    <col min="1555" max="1555" width="1.7109375" style="1" customWidth="1"/>
    <col min="1556" max="1556" width="11.85546875" style="1" customWidth="1"/>
    <col min="1557" max="1557" width="1.7109375" style="1" customWidth="1"/>
    <col min="1558" max="1558" width="3.140625" style="1" customWidth="1"/>
    <col min="1559" max="1792" width="9.140625" style="1"/>
    <col min="1793" max="1793" width="10" style="1" customWidth="1"/>
    <col min="1794" max="1794" width="5.140625" style="1" customWidth="1"/>
    <col min="1795" max="1795" width="2.42578125" style="1" customWidth="1"/>
    <col min="1796" max="1796" width="6.42578125" style="1" customWidth="1"/>
    <col min="1797" max="1797" width="9.42578125" style="1" customWidth="1"/>
    <col min="1798" max="1798" width="8.5703125" style="1" customWidth="1"/>
    <col min="1799" max="1799" width="13.85546875" style="1" customWidth="1"/>
    <col min="1800" max="1800" width="8.140625" style="1" customWidth="1"/>
    <col min="1801" max="1801" width="6.140625" style="1" customWidth="1"/>
    <col min="1802" max="1802" width="9.28515625" style="1" customWidth="1"/>
    <col min="1803" max="1803" width="10" style="1" customWidth="1"/>
    <col min="1804" max="1804" width="13" style="1" customWidth="1"/>
    <col min="1805" max="1805" width="8.85546875" style="1" customWidth="1"/>
    <col min="1806" max="1806" width="8.7109375" style="1" customWidth="1"/>
    <col min="1807" max="1807" width="8.85546875" style="1" customWidth="1"/>
    <col min="1808" max="1808" width="3.28515625" style="1" customWidth="1"/>
    <col min="1809" max="1809" width="6" style="1" customWidth="1"/>
    <col min="1810" max="1810" width="8.28515625" style="1" customWidth="1"/>
    <col min="1811" max="1811" width="1.7109375" style="1" customWidth="1"/>
    <col min="1812" max="1812" width="11.85546875" style="1" customWidth="1"/>
    <col min="1813" max="1813" width="1.7109375" style="1" customWidth="1"/>
    <col min="1814" max="1814" width="3.140625" style="1" customWidth="1"/>
    <col min="1815" max="2048" width="9.140625" style="1"/>
    <col min="2049" max="2049" width="10" style="1" customWidth="1"/>
    <col min="2050" max="2050" width="5.140625" style="1" customWidth="1"/>
    <col min="2051" max="2051" width="2.42578125" style="1" customWidth="1"/>
    <col min="2052" max="2052" width="6.42578125" style="1" customWidth="1"/>
    <col min="2053" max="2053" width="9.42578125" style="1" customWidth="1"/>
    <col min="2054" max="2054" width="8.5703125" style="1" customWidth="1"/>
    <col min="2055" max="2055" width="13.85546875" style="1" customWidth="1"/>
    <col min="2056" max="2056" width="8.140625" style="1" customWidth="1"/>
    <col min="2057" max="2057" width="6.140625" style="1" customWidth="1"/>
    <col min="2058" max="2058" width="9.28515625" style="1" customWidth="1"/>
    <col min="2059" max="2059" width="10" style="1" customWidth="1"/>
    <col min="2060" max="2060" width="13" style="1" customWidth="1"/>
    <col min="2061" max="2061" width="8.85546875" style="1" customWidth="1"/>
    <col min="2062" max="2062" width="8.7109375" style="1" customWidth="1"/>
    <col min="2063" max="2063" width="8.85546875" style="1" customWidth="1"/>
    <col min="2064" max="2064" width="3.28515625" style="1" customWidth="1"/>
    <col min="2065" max="2065" width="6" style="1" customWidth="1"/>
    <col min="2066" max="2066" width="8.28515625" style="1" customWidth="1"/>
    <col min="2067" max="2067" width="1.7109375" style="1" customWidth="1"/>
    <col min="2068" max="2068" width="11.85546875" style="1" customWidth="1"/>
    <col min="2069" max="2069" width="1.7109375" style="1" customWidth="1"/>
    <col min="2070" max="2070" width="3.140625" style="1" customWidth="1"/>
    <col min="2071" max="2304" width="9.140625" style="1"/>
    <col min="2305" max="2305" width="10" style="1" customWidth="1"/>
    <col min="2306" max="2306" width="5.140625" style="1" customWidth="1"/>
    <col min="2307" max="2307" width="2.42578125" style="1" customWidth="1"/>
    <col min="2308" max="2308" width="6.42578125" style="1" customWidth="1"/>
    <col min="2309" max="2309" width="9.42578125" style="1" customWidth="1"/>
    <col min="2310" max="2310" width="8.5703125" style="1" customWidth="1"/>
    <col min="2311" max="2311" width="13.85546875" style="1" customWidth="1"/>
    <col min="2312" max="2312" width="8.140625" style="1" customWidth="1"/>
    <col min="2313" max="2313" width="6.140625" style="1" customWidth="1"/>
    <col min="2314" max="2314" width="9.28515625" style="1" customWidth="1"/>
    <col min="2315" max="2315" width="10" style="1" customWidth="1"/>
    <col min="2316" max="2316" width="13" style="1" customWidth="1"/>
    <col min="2317" max="2317" width="8.85546875" style="1" customWidth="1"/>
    <col min="2318" max="2318" width="8.7109375" style="1" customWidth="1"/>
    <col min="2319" max="2319" width="8.85546875" style="1" customWidth="1"/>
    <col min="2320" max="2320" width="3.28515625" style="1" customWidth="1"/>
    <col min="2321" max="2321" width="6" style="1" customWidth="1"/>
    <col min="2322" max="2322" width="8.28515625" style="1" customWidth="1"/>
    <col min="2323" max="2323" width="1.7109375" style="1" customWidth="1"/>
    <col min="2324" max="2324" width="11.85546875" style="1" customWidth="1"/>
    <col min="2325" max="2325" width="1.7109375" style="1" customWidth="1"/>
    <col min="2326" max="2326" width="3.140625" style="1" customWidth="1"/>
    <col min="2327" max="2560" width="9.140625" style="1"/>
    <col min="2561" max="2561" width="10" style="1" customWidth="1"/>
    <col min="2562" max="2562" width="5.140625" style="1" customWidth="1"/>
    <col min="2563" max="2563" width="2.42578125" style="1" customWidth="1"/>
    <col min="2564" max="2564" width="6.42578125" style="1" customWidth="1"/>
    <col min="2565" max="2565" width="9.42578125" style="1" customWidth="1"/>
    <col min="2566" max="2566" width="8.5703125" style="1" customWidth="1"/>
    <col min="2567" max="2567" width="13.85546875" style="1" customWidth="1"/>
    <col min="2568" max="2568" width="8.140625" style="1" customWidth="1"/>
    <col min="2569" max="2569" width="6.140625" style="1" customWidth="1"/>
    <col min="2570" max="2570" width="9.28515625" style="1" customWidth="1"/>
    <col min="2571" max="2571" width="10" style="1" customWidth="1"/>
    <col min="2572" max="2572" width="13" style="1" customWidth="1"/>
    <col min="2573" max="2573" width="8.85546875" style="1" customWidth="1"/>
    <col min="2574" max="2574" width="8.7109375" style="1" customWidth="1"/>
    <col min="2575" max="2575" width="8.85546875" style="1" customWidth="1"/>
    <col min="2576" max="2576" width="3.28515625" style="1" customWidth="1"/>
    <col min="2577" max="2577" width="6" style="1" customWidth="1"/>
    <col min="2578" max="2578" width="8.28515625" style="1" customWidth="1"/>
    <col min="2579" max="2579" width="1.7109375" style="1" customWidth="1"/>
    <col min="2580" max="2580" width="11.85546875" style="1" customWidth="1"/>
    <col min="2581" max="2581" width="1.7109375" style="1" customWidth="1"/>
    <col min="2582" max="2582" width="3.140625" style="1" customWidth="1"/>
    <col min="2583" max="2816" width="9.140625" style="1"/>
    <col min="2817" max="2817" width="10" style="1" customWidth="1"/>
    <col min="2818" max="2818" width="5.140625" style="1" customWidth="1"/>
    <col min="2819" max="2819" width="2.42578125" style="1" customWidth="1"/>
    <col min="2820" max="2820" width="6.42578125" style="1" customWidth="1"/>
    <col min="2821" max="2821" width="9.42578125" style="1" customWidth="1"/>
    <col min="2822" max="2822" width="8.5703125" style="1" customWidth="1"/>
    <col min="2823" max="2823" width="13.85546875" style="1" customWidth="1"/>
    <col min="2824" max="2824" width="8.140625" style="1" customWidth="1"/>
    <col min="2825" max="2825" width="6.140625" style="1" customWidth="1"/>
    <col min="2826" max="2826" width="9.28515625" style="1" customWidth="1"/>
    <col min="2827" max="2827" width="10" style="1" customWidth="1"/>
    <col min="2828" max="2828" width="13" style="1" customWidth="1"/>
    <col min="2829" max="2829" width="8.85546875" style="1" customWidth="1"/>
    <col min="2830" max="2830" width="8.7109375" style="1" customWidth="1"/>
    <col min="2831" max="2831" width="8.85546875" style="1" customWidth="1"/>
    <col min="2832" max="2832" width="3.28515625" style="1" customWidth="1"/>
    <col min="2833" max="2833" width="6" style="1" customWidth="1"/>
    <col min="2834" max="2834" width="8.28515625" style="1" customWidth="1"/>
    <col min="2835" max="2835" width="1.7109375" style="1" customWidth="1"/>
    <col min="2836" max="2836" width="11.85546875" style="1" customWidth="1"/>
    <col min="2837" max="2837" width="1.7109375" style="1" customWidth="1"/>
    <col min="2838" max="2838" width="3.140625" style="1" customWidth="1"/>
    <col min="2839" max="3072" width="9.140625" style="1"/>
    <col min="3073" max="3073" width="10" style="1" customWidth="1"/>
    <col min="3074" max="3074" width="5.140625" style="1" customWidth="1"/>
    <col min="3075" max="3075" width="2.42578125" style="1" customWidth="1"/>
    <col min="3076" max="3076" width="6.42578125" style="1" customWidth="1"/>
    <col min="3077" max="3077" width="9.42578125" style="1" customWidth="1"/>
    <col min="3078" max="3078" width="8.5703125" style="1" customWidth="1"/>
    <col min="3079" max="3079" width="13.85546875" style="1" customWidth="1"/>
    <col min="3080" max="3080" width="8.140625" style="1" customWidth="1"/>
    <col min="3081" max="3081" width="6.140625" style="1" customWidth="1"/>
    <col min="3082" max="3082" width="9.28515625" style="1" customWidth="1"/>
    <col min="3083" max="3083" width="10" style="1" customWidth="1"/>
    <col min="3084" max="3084" width="13" style="1" customWidth="1"/>
    <col min="3085" max="3085" width="8.85546875" style="1" customWidth="1"/>
    <col min="3086" max="3086" width="8.7109375" style="1" customWidth="1"/>
    <col min="3087" max="3087" width="8.85546875" style="1" customWidth="1"/>
    <col min="3088" max="3088" width="3.28515625" style="1" customWidth="1"/>
    <col min="3089" max="3089" width="6" style="1" customWidth="1"/>
    <col min="3090" max="3090" width="8.28515625" style="1" customWidth="1"/>
    <col min="3091" max="3091" width="1.7109375" style="1" customWidth="1"/>
    <col min="3092" max="3092" width="11.85546875" style="1" customWidth="1"/>
    <col min="3093" max="3093" width="1.7109375" style="1" customWidth="1"/>
    <col min="3094" max="3094" width="3.140625" style="1" customWidth="1"/>
    <col min="3095" max="3328" width="9.140625" style="1"/>
    <col min="3329" max="3329" width="10" style="1" customWidth="1"/>
    <col min="3330" max="3330" width="5.140625" style="1" customWidth="1"/>
    <col min="3331" max="3331" width="2.42578125" style="1" customWidth="1"/>
    <col min="3332" max="3332" width="6.42578125" style="1" customWidth="1"/>
    <col min="3333" max="3333" width="9.42578125" style="1" customWidth="1"/>
    <col min="3334" max="3334" width="8.5703125" style="1" customWidth="1"/>
    <col min="3335" max="3335" width="13.85546875" style="1" customWidth="1"/>
    <col min="3336" max="3336" width="8.140625" style="1" customWidth="1"/>
    <col min="3337" max="3337" width="6.140625" style="1" customWidth="1"/>
    <col min="3338" max="3338" width="9.28515625" style="1" customWidth="1"/>
    <col min="3339" max="3339" width="10" style="1" customWidth="1"/>
    <col min="3340" max="3340" width="13" style="1" customWidth="1"/>
    <col min="3341" max="3341" width="8.85546875" style="1" customWidth="1"/>
    <col min="3342" max="3342" width="8.7109375" style="1" customWidth="1"/>
    <col min="3343" max="3343" width="8.85546875" style="1" customWidth="1"/>
    <col min="3344" max="3344" width="3.28515625" style="1" customWidth="1"/>
    <col min="3345" max="3345" width="6" style="1" customWidth="1"/>
    <col min="3346" max="3346" width="8.28515625" style="1" customWidth="1"/>
    <col min="3347" max="3347" width="1.7109375" style="1" customWidth="1"/>
    <col min="3348" max="3348" width="11.85546875" style="1" customWidth="1"/>
    <col min="3349" max="3349" width="1.7109375" style="1" customWidth="1"/>
    <col min="3350" max="3350" width="3.140625" style="1" customWidth="1"/>
    <col min="3351" max="3584" width="9.140625" style="1"/>
    <col min="3585" max="3585" width="10" style="1" customWidth="1"/>
    <col min="3586" max="3586" width="5.140625" style="1" customWidth="1"/>
    <col min="3587" max="3587" width="2.42578125" style="1" customWidth="1"/>
    <col min="3588" max="3588" width="6.42578125" style="1" customWidth="1"/>
    <col min="3589" max="3589" width="9.42578125" style="1" customWidth="1"/>
    <col min="3590" max="3590" width="8.5703125" style="1" customWidth="1"/>
    <col min="3591" max="3591" width="13.85546875" style="1" customWidth="1"/>
    <col min="3592" max="3592" width="8.140625" style="1" customWidth="1"/>
    <col min="3593" max="3593" width="6.140625" style="1" customWidth="1"/>
    <col min="3594" max="3594" width="9.28515625" style="1" customWidth="1"/>
    <col min="3595" max="3595" width="10" style="1" customWidth="1"/>
    <col min="3596" max="3596" width="13" style="1" customWidth="1"/>
    <col min="3597" max="3597" width="8.85546875" style="1" customWidth="1"/>
    <col min="3598" max="3598" width="8.7109375" style="1" customWidth="1"/>
    <col min="3599" max="3599" width="8.85546875" style="1" customWidth="1"/>
    <col min="3600" max="3600" width="3.28515625" style="1" customWidth="1"/>
    <col min="3601" max="3601" width="6" style="1" customWidth="1"/>
    <col min="3602" max="3602" width="8.28515625" style="1" customWidth="1"/>
    <col min="3603" max="3603" width="1.7109375" style="1" customWidth="1"/>
    <col min="3604" max="3604" width="11.85546875" style="1" customWidth="1"/>
    <col min="3605" max="3605" width="1.7109375" style="1" customWidth="1"/>
    <col min="3606" max="3606" width="3.140625" style="1" customWidth="1"/>
    <col min="3607" max="3840" width="9.140625" style="1"/>
    <col min="3841" max="3841" width="10" style="1" customWidth="1"/>
    <col min="3842" max="3842" width="5.140625" style="1" customWidth="1"/>
    <col min="3843" max="3843" width="2.42578125" style="1" customWidth="1"/>
    <col min="3844" max="3844" width="6.42578125" style="1" customWidth="1"/>
    <col min="3845" max="3845" width="9.42578125" style="1" customWidth="1"/>
    <col min="3846" max="3846" width="8.5703125" style="1" customWidth="1"/>
    <col min="3847" max="3847" width="13.85546875" style="1" customWidth="1"/>
    <col min="3848" max="3848" width="8.140625" style="1" customWidth="1"/>
    <col min="3849" max="3849" width="6.140625" style="1" customWidth="1"/>
    <col min="3850" max="3850" width="9.28515625" style="1" customWidth="1"/>
    <col min="3851" max="3851" width="10" style="1" customWidth="1"/>
    <col min="3852" max="3852" width="13" style="1" customWidth="1"/>
    <col min="3853" max="3853" width="8.85546875" style="1" customWidth="1"/>
    <col min="3854" max="3854" width="8.7109375" style="1" customWidth="1"/>
    <col min="3855" max="3855" width="8.85546875" style="1" customWidth="1"/>
    <col min="3856" max="3856" width="3.28515625" style="1" customWidth="1"/>
    <col min="3857" max="3857" width="6" style="1" customWidth="1"/>
    <col min="3858" max="3858" width="8.28515625" style="1" customWidth="1"/>
    <col min="3859" max="3859" width="1.7109375" style="1" customWidth="1"/>
    <col min="3860" max="3860" width="11.85546875" style="1" customWidth="1"/>
    <col min="3861" max="3861" width="1.7109375" style="1" customWidth="1"/>
    <col min="3862" max="3862" width="3.140625" style="1" customWidth="1"/>
    <col min="3863" max="4096" width="9.140625" style="1"/>
    <col min="4097" max="4097" width="10" style="1" customWidth="1"/>
    <col min="4098" max="4098" width="5.140625" style="1" customWidth="1"/>
    <col min="4099" max="4099" width="2.42578125" style="1" customWidth="1"/>
    <col min="4100" max="4100" width="6.42578125" style="1" customWidth="1"/>
    <col min="4101" max="4101" width="9.42578125" style="1" customWidth="1"/>
    <col min="4102" max="4102" width="8.5703125" style="1" customWidth="1"/>
    <col min="4103" max="4103" width="13.85546875" style="1" customWidth="1"/>
    <col min="4104" max="4104" width="8.140625" style="1" customWidth="1"/>
    <col min="4105" max="4105" width="6.140625" style="1" customWidth="1"/>
    <col min="4106" max="4106" width="9.28515625" style="1" customWidth="1"/>
    <col min="4107" max="4107" width="10" style="1" customWidth="1"/>
    <col min="4108" max="4108" width="13" style="1" customWidth="1"/>
    <col min="4109" max="4109" width="8.85546875" style="1" customWidth="1"/>
    <col min="4110" max="4110" width="8.7109375" style="1" customWidth="1"/>
    <col min="4111" max="4111" width="8.85546875" style="1" customWidth="1"/>
    <col min="4112" max="4112" width="3.28515625" style="1" customWidth="1"/>
    <col min="4113" max="4113" width="6" style="1" customWidth="1"/>
    <col min="4114" max="4114" width="8.28515625" style="1" customWidth="1"/>
    <col min="4115" max="4115" width="1.7109375" style="1" customWidth="1"/>
    <col min="4116" max="4116" width="11.85546875" style="1" customWidth="1"/>
    <col min="4117" max="4117" width="1.7109375" style="1" customWidth="1"/>
    <col min="4118" max="4118" width="3.140625" style="1" customWidth="1"/>
    <col min="4119" max="4352" width="9.140625" style="1"/>
    <col min="4353" max="4353" width="10" style="1" customWidth="1"/>
    <col min="4354" max="4354" width="5.140625" style="1" customWidth="1"/>
    <col min="4355" max="4355" width="2.42578125" style="1" customWidth="1"/>
    <col min="4356" max="4356" width="6.42578125" style="1" customWidth="1"/>
    <col min="4357" max="4357" width="9.42578125" style="1" customWidth="1"/>
    <col min="4358" max="4358" width="8.5703125" style="1" customWidth="1"/>
    <col min="4359" max="4359" width="13.85546875" style="1" customWidth="1"/>
    <col min="4360" max="4360" width="8.140625" style="1" customWidth="1"/>
    <col min="4361" max="4361" width="6.140625" style="1" customWidth="1"/>
    <col min="4362" max="4362" width="9.28515625" style="1" customWidth="1"/>
    <col min="4363" max="4363" width="10" style="1" customWidth="1"/>
    <col min="4364" max="4364" width="13" style="1" customWidth="1"/>
    <col min="4365" max="4365" width="8.85546875" style="1" customWidth="1"/>
    <col min="4366" max="4366" width="8.7109375" style="1" customWidth="1"/>
    <col min="4367" max="4367" width="8.85546875" style="1" customWidth="1"/>
    <col min="4368" max="4368" width="3.28515625" style="1" customWidth="1"/>
    <col min="4369" max="4369" width="6" style="1" customWidth="1"/>
    <col min="4370" max="4370" width="8.28515625" style="1" customWidth="1"/>
    <col min="4371" max="4371" width="1.7109375" style="1" customWidth="1"/>
    <col min="4372" max="4372" width="11.85546875" style="1" customWidth="1"/>
    <col min="4373" max="4373" width="1.7109375" style="1" customWidth="1"/>
    <col min="4374" max="4374" width="3.140625" style="1" customWidth="1"/>
    <col min="4375" max="4608" width="9.140625" style="1"/>
    <col min="4609" max="4609" width="10" style="1" customWidth="1"/>
    <col min="4610" max="4610" width="5.140625" style="1" customWidth="1"/>
    <col min="4611" max="4611" width="2.42578125" style="1" customWidth="1"/>
    <col min="4612" max="4612" width="6.42578125" style="1" customWidth="1"/>
    <col min="4613" max="4613" width="9.42578125" style="1" customWidth="1"/>
    <col min="4614" max="4614" width="8.5703125" style="1" customWidth="1"/>
    <col min="4615" max="4615" width="13.85546875" style="1" customWidth="1"/>
    <col min="4616" max="4616" width="8.140625" style="1" customWidth="1"/>
    <col min="4617" max="4617" width="6.140625" style="1" customWidth="1"/>
    <col min="4618" max="4618" width="9.28515625" style="1" customWidth="1"/>
    <col min="4619" max="4619" width="10" style="1" customWidth="1"/>
    <col min="4620" max="4620" width="13" style="1" customWidth="1"/>
    <col min="4621" max="4621" width="8.85546875" style="1" customWidth="1"/>
    <col min="4622" max="4622" width="8.7109375" style="1" customWidth="1"/>
    <col min="4623" max="4623" width="8.85546875" style="1" customWidth="1"/>
    <col min="4624" max="4624" width="3.28515625" style="1" customWidth="1"/>
    <col min="4625" max="4625" width="6" style="1" customWidth="1"/>
    <col min="4626" max="4626" width="8.28515625" style="1" customWidth="1"/>
    <col min="4627" max="4627" width="1.7109375" style="1" customWidth="1"/>
    <col min="4628" max="4628" width="11.85546875" style="1" customWidth="1"/>
    <col min="4629" max="4629" width="1.7109375" style="1" customWidth="1"/>
    <col min="4630" max="4630" width="3.140625" style="1" customWidth="1"/>
    <col min="4631" max="4864" width="9.140625" style="1"/>
    <col min="4865" max="4865" width="10" style="1" customWidth="1"/>
    <col min="4866" max="4866" width="5.140625" style="1" customWidth="1"/>
    <col min="4867" max="4867" width="2.42578125" style="1" customWidth="1"/>
    <col min="4868" max="4868" width="6.42578125" style="1" customWidth="1"/>
    <col min="4869" max="4869" width="9.42578125" style="1" customWidth="1"/>
    <col min="4870" max="4870" width="8.5703125" style="1" customWidth="1"/>
    <col min="4871" max="4871" width="13.85546875" style="1" customWidth="1"/>
    <col min="4872" max="4872" width="8.140625" style="1" customWidth="1"/>
    <col min="4873" max="4873" width="6.140625" style="1" customWidth="1"/>
    <col min="4874" max="4874" width="9.28515625" style="1" customWidth="1"/>
    <col min="4875" max="4875" width="10" style="1" customWidth="1"/>
    <col min="4876" max="4876" width="13" style="1" customWidth="1"/>
    <col min="4877" max="4877" width="8.85546875" style="1" customWidth="1"/>
    <col min="4878" max="4878" width="8.7109375" style="1" customWidth="1"/>
    <col min="4879" max="4879" width="8.85546875" style="1" customWidth="1"/>
    <col min="4880" max="4880" width="3.28515625" style="1" customWidth="1"/>
    <col min="4881" max="4881" width="6" style="1" customWidth="1"/>
    <col min="4882" max="4882" width="8.28515625" style="1" customWidth="1"/>
    <col min="4883" max="4883" width="1.7109375" style="1" customWidth="1"/>
    <col min="4884" max="4884" width="11.85546875" style="1" customWidth="1"/>
    <col min="4885" max="4885" width="1.7109375" style="1" customWidth="1"/>
    <col min="4886" max="4886" width="3.140625" style="1" customWidth="1"/>
    <col min="4887" max="5120" width="9.140625" style="1"/>
    <col min="5121" max="5121" width="10" style="1" customWidth="1"/>
    <col min="5122" max="5122" width="5.140625" style="1" customWidth="1"/>
    <col min="5123" max="5123" width="2.42578125" style="1" customWidth="1"/>
    <col min="5124" max="5124" width="6.42578125" style="1" customWidth="1"/>
    <col min="5125" max="5125" width="9.42578125" style="1" customWidth="1"/>
    <col min="5126" max="5126" width="8.5703125" style="1" customWidth="1"/>
    <col min="5127" max="5127" width="13.85546875" style="1" customWidth="1"/>
    <col min="5128" max="5128" width="8.140625" style="1" customWidth="1"/>
    <col min="5129" max="5129" width="6.140625" style="1" customWidth="1"/>
    <col min="5130" max="5130" width="9.28515625" style="1" customWidth="1"/>
    <col min="5131" max="5131" width="10" style="1" customWidth="1"/>
    <col min="5132" max="5132" width="13" style="1" customWidth="1"/>
    <col min="5133" max="5133" width="8.85546875" style="1" customWidth="1"/>
    <col min="5134" max="5134" width="8.7109375" style="1" customWidth="1"/>
    <col min="5135" max="5135" width="8.85546875" style="1" customWidth="1"/>
    <col min="5136" max="5136" width="3.28515625" style="1" customWidth="1"/>
    <col min="5137" max="5137" width="6" style="1" customWidth="1"/>
    <col min="5138" max="5138" width="8.28515625" style="1" customWidth="1"/>
    <col min="5139" max="5139" width="1.7109375" style="1" customWidth="1"/>
    <col min="5140" max="5140" width="11.85546875" style="1" customWidth="1"/>
    <col min="5141" max="5141" width="1.7109375" style="1" customWidth="1"/>
    <col min="5142" max="5142" width="3.140625" style="1" customWidth="1"/>
    <col min="5143" max="5376" width="9.140625" style="1"/>
    <col min="5377" max="5377" width="10" style="1" customWidth="1"/>
    <col min="5378" max="5378" width="5.140625" style="1" customWidth="1"/>
    <col min="5379" max="5379" width="2.42578125" style="1" customWidth="1"/>
    <col min="5380" max="5380" width="6.42578125" style="1" customWidth="1"/>
    <col min="5381" max="5381" width="9.42578125" style="1" customWidth="1"/>
    <col min="5382" max="5382" width="8.5703125" style="1" customWidth="1"/>
    <col min="5383" max="5383" width="13.85546875" style="1" customWidth="1"/>
    <col min="5384" max="5384" width="8.140625" style="1" customWidth="1"/>
    <col min="5385" max="5385" width="6.140625" style="1" customWidth="1"/>
    <col min="5386" max="5386" width="9.28515625" style="1" customWidth="1"/>
    <col min="5387" max="5387" width="10" style="1" customWidth="1"/>
    <col min="5388" max="5388" width="13" style="1" customWidth="1"/>
    <col min="5389" max="5389" width="8.85546875" style="1" customWidth="1"/>
    <col min="5390" max="5390" width="8.7109375" style="1" customWidth="1"/>
    <col min="5391" max="5391" width="8.85546875" style="1" customWidth="1"/>
    <col min="5392" max="5392" width="3.28515625" style="1" customWidth="1"/>
    <col min="5393" max="5393" width="6" style="1" customWidth="1"/>
    <col min="5394" max="5394" width="8.28515625" style="1" customWidth="1"/>
    <col min="5395" max="5395" width="1.7109375" style="1" customWidth="1"/>
    <col min="5396" max="5396" width="11.85546875" style="1" customWidth="1"/>
    <col min="5397" max="5397" width="1.7109375" style="1" customWidth="1"/>
    <col min="5398" max="5398" width="3.140625" style="1" customWidth="1"/>
    <col min="5399" max="5632" width="9.140625" style="1"/>
    <col min="5633" max="5633" width="10" style="1" customWidth="1"/>
    <col min="5634" max="5634" width="5.140625" style="1" customWidth="1"/>
    <col min="5635" max="5635" width="2.42578125" style="1" customWidth="1"/>
    <col min="5636" max="5636" width="6.42578125" style="1" customWidth="1"/>
    <col min="5637" max="5637" width="9.42578125" style="1" customWidth="1"/>
    <col min="5638" max="5638" width="8.5703125" style="1" customWidth="1"/>
    <col min="5639" max="5639" width="13.85546875" style="1" customWidth="1"/>
    <col min="5640" max="5640" width="8.140625" style="1" customWidth="1"/>
    <col min="5641" max="5641" width="6.140625" style="1" customWidth="1"/>
    <col min="5642" max="5642" width="9.28515625" style="1" customWidth="1"/>
    <col min="5643" max="5643" width="10" style="1" customWidth="1"/>
    <col min="5644" max="5644" width="13" style="1" customWidth="1"/>
    <col min="5645" max="5645" width="8.85546875" style="1" customWidth="1"/>
    <col min="5646" max="5646" width="8.7109375" style="1" customWidth="1"/>
    <col min="5647" max="5647" width="8.85546875" style="1" customWidth="1"/>
    <col min="5648" max="5648" width="3.28515625" style="1" customWidth="1"/>
    <col min="5649" max="5649" width="6" style="1" customWidth="1"/>
    <col min="5650" max="5650" width="8.28515625" style="1" customWidth="1"/>
    <col min="5651" max="5651" width="1.7109375" style="1" customWidth="1"/>
    <col min="5652" max="5652" width="11.85546875" style="1" customWidth="1"/>
    <col min="5653" max="5653" width="1.7109375" style="1" customWidth="1"/>
    <col min="5654" max="5654" width="3.140625" style="1" customWidth="1"/>
    <col min="5655" max="5888" width="9.140625" style="1"/>
    <col min="5889" max="5889" width="10" style="1" customWidth="1"/>
    <col min="5890" max="5890" width="5.140625" style="1" customWidth="1"/>
    <col min="5891" max="5891" width="2.42578125" style="1" customWidth="1"/>
    <col min="5892" max="5892" width="6.42578125" style="1" customWidth="1"/>
    <col min="5893" max="5893" width="9.42578125" style="1" customWidth="1"/>
    <col min="5894" max="5894" width="8.5703125" style="1" customWidth="1"/>
    <col min="5895" max="5895" width="13.85546875" style="1" customWidth="1"/>
    <col min="5896" max="5896" width="8.140625" style="1" customWidth="1"/>
    <col min="5897" max="5897" width="6.140625" style="1" customWidth="1"/>
    <col min="5898" max="5898" width="9.28515625" style="1" customWidth="1"/>
    <col min="5899" max="5899" width="10" style="1" customWidth="1"/>
    <col min="5900" max="5900" width="13" style="1" customWidth="1"/>
    <col min="5901" max="5901" width="8.85546875" style="1" customWidth="1"/>
    <col min="5902" max="5902" width="8.7109375" style="1" customWidth="1"/>
    <col min="5903" max="5903" width="8.85546875" style="1" customWidth="1"/>
    <col min="5904" max="5904" width="3.28515625" style="1" customWidth="1"/>
    <col min="5905" max="5905" width="6" style="1" customWidth="1"/>
    <col min="5906" max="5906" width="8.28515625" style="1" customWidth="1"/>
    <col min="5907" max="5907" width="1.7109375" style="1" customWidth="1"/>
    <col min="5908" max="5908" width="11.85546875" style="1" customWidth="1"/>
    <col min="5909" max="5909" width="1.7109375" style="1" customWidth="1"/>
    <col min="5910" max="5910" width="3.140625" style="1" customWidth="1"/>
    <col min="5911" max="6144" width="9.140625" style="1"/>
    <col min="6145" max="6145" width="10" style="1" customWidth="1"/>
    <col min="6146" max="6146" width="5.140625" style="1" customWidth="1"/>
    <col min="6147" max="6147" width="2.42578125" style="1" customWidth="1"/>
    <col min="6148" max="6148" width="6.42578125" style="1" customWidth="1"/>
    <col min="6149" max="6149" width="9.42578125" style="1" customWidth="1"/>
    <col min="6150" max="6150" width="8.5703125" style="1" customWidth="1"/>
    <col min="6151" max="6151" width="13.85546875" style="1" customWidth="1"/>
    <col min="6152" max="6152" width="8.140625" style="1" customWidth="1"/>
    <col min="6153" max="6153" width="6.140625" style="1" customWidth="1"/>
    <col min="6154" max="6154" width="9.28515625" style="1" customWidth="1"/>
    <col min="6155" max="6155" width="10" style="1" customWidth="1"/>
    <col min="6156" max="6156" width="13" style="1" customWidth="1"/>
    <col min="6157" max="6157" width="8.85546875" style="1" customWidth="1"/>
    <col min="6158" max="6158" width="8.7109375" style="1" customWidth="1"/>
    <col min="6159" max="6159" width="8.85546875" style="1" customWidth="1"/>
    <col min="6160" max="6160" width="3.28515625" style="1" customWidth="1"/>
    <col min="6161" max="6161" width="6" style="1" customWidth="1"/>
    <col min="6162" max="6162" width="8.28515625" style="1" customWidth="1"/>
    <col min="6163" max="6163" width="1.7109375" style="1" customWidth="1"/>
    <col min="6164" max="6164" width="11.85546875" style="1" customWidth="1"/>
    <col min="6165" max="6165" width="1.7109375" style="1" customWidth="1"/>
    <col min="6166" max="6166" width="3.140625" style="1" customWidth="1"/>
    <col min="6167" max="6400" width="9.140625" style="1"/>
    <col min="6401" max="6401" width="10" style="1" customWidth="1"/>
    <col min="6402" max="6402" width="5.140625" style="1" customWidth="1"/>
    <col min="6403" max="6403" width="2.42578125" style="1" customWidth="1"/>
    <col min="6404" max="6404" width="6.42578125" style="1" customWidth="1"/>
    <col min="6405" max="6405" width="9.42578125" style="1" customWidth="1"/>
    <col min="6406" max="6406" width="8.5703125" style="1" customWidth="1"/>
    <col min="6407" max="6407" width="13.85546875" style="1" customWidth="1"/>
    <col min="6408" max="6408" width="8.140625" style="1" customWidth="1"/>
    <col min="6409" max="6409" width="6.140625" style="1" customWidth="1"/>
    <col min="6410" max="6410" width="9.28515625" style="1" customWidth="1"/>
    <col min="6411" max="6411" width="10" style="1" customWidth="1"/>
    <col min="6412" max="6412" width="13" style="1" customWidth="1"/>
    <col min="6413" max="6413" width="8.85546875" style="1" customWidth="1"/>
    <col min="6414" max="6414" width="8.7109375" style="1" customWidth="1"/>
    <col min="6415" max="6415" width="8.85546875" style="1" customWidth="1"/>
    <col min="6416" max="6416" width="3.28515625" style="1" customWidth="1"/>
    <col min="6417" max="6417" width="6" style="1" customWidth="1"/>
    <col min="6418" max="6418" width="8.28515625" style="1" customWidth="1"/>
    <col min="6419" max="6419" width="1.7109375" style="1" customWidth="1"/>
    <col min="6420" max="6420" width="11.85546875" style="1" customWidth="1"/>
    <col min="6421" max="6421" width="1.7109375" style="1" customWidth="1"/>
    <col min="6422" max="6422" width="3.140625" style="1" customWidth="1"/>
    <col min="6423" max="6656" width="9.140625" style="1"/>
    <col min="6657" max="6657" width="10" style="1" customWidth="1"/>
    <col min="6658" max="6658" width="5.140625" style="1" customWidth="1"/>
    <col min="6659" max="6659" width="2.42578125" style="1" customWidth="1"/>
    <col min="6660" max="6660" width="6.42578125" style="1" customWidth="1"/>
    <col min="6661" max="6661" width="9.42578125" style="1" customWidth="1"/>
    <col min="6662" max="6662" width="8.5703125" style="1" customWidth="1"/>
    <col min="6663" max="6663" width="13.85546875" style="1" customWidth="1"/>
    <col min="6664" max="6664" width="8.140625" style="1" customWidth="1"/>
    <col min="6665" max="6665" width="6.140625" style="1" customWidth="1"/>
    <col min="6666" max="6666" width="9.28515625" style="1" customWidth="1"/>
    <col min="6667" max="6667" width="10" style="1" customWidth="1"/>
    <col min="6668" max="6668" width="13" style="1" customWidth="1"/>
    <col min="6669" max="6669" width="8.85546875" style="1" customWidth="1"/>
    <col min="6670" max="6670" width="8.7109375" style="1" customWidth="1"/>
    <col min="6671" max="6671" width="8.85546875" style="1" customWidth="1"/>
    <col min="6672" max="6672" width="3.28515625" style="1" customWidth="1"/>
    <col min="6673" max="6673" width="6" style="1" customWidth="1"/>
    <col min="6674" max="6674" width="8.28515625" style="1" customWidth="1"/>
    <col min="6675" max="6675" width="1.7109375" style="1" customWidth="1"/>
    <col min="6676" max="6676" width="11.85546875" style="1" customWidth="1"/>
    <col min="6677" max="6677" width="1.7109375" style="1" customWidth="1"/>
    <col min="6678" max="6678" width="3.140625" style="1" customWidth="1"/>
    <col min="6679" max="6912" width="9.140625" style="1"/>
    <col min="6913" max="6913" width="10" style="1" customWidth="1"/>
    <col min="6914" max="6914" width="5.140625" style="1" customWidth="1"/>
    <col min="6915" max="6915" width="2.42578125" style="1" customWidth="1"/>
    <col min="6916" max="6916" width="6.42578125" style="1" customWidth="1"/>
    <col min="6917" max="6917" width="9.42578125" style="1" customWidth="1"/>
    <col min="6918" max="6918" width="8.5703125" style="1" customWidth="1"/>
    <col min="6919" max="6919" width="13.85546875" style="1" customWidth="1"/>
    <col min="6920" max="6920" width="8.140625" style="1" customWidth="1"/>
    <col min="6921" max="6921" width="6.140625" style="1" customWidth="1"/>
    <col min="6922" max="6922" width="9.28515625" style="1" customWidth="1"/>
    <col min="6923" max="6923" width="10" style="1" customWidth="1"/>
    <col min="6924" max="6924" width="13" style="1" customWidth="1"/>
    <col min="6925" max="6925" width="8.85546875" style="1" customWidth="1"/>
    <col min="6926" max="6926" width="8.7109375" style="1" customWidth="1"/>
    <col min="6927" max="6927" width="8.85546875" style="1" customWidth="1"/>
    <col min="6928" max="6928" width="3.28515625" style="1" customWidth="1"/>
    <col min="6929" max="6929" width="6" style="1" customWidth="1"/>
    <col min="6930" max="6930" width="8.28515625" style="1" customWidth="1"/>
    <col min="6931" max="6931" width="1.7109375" style="1" customWidth="1"/>
    <col min="6932" max="6932" width="11.85546875" style="1" customWidth="1"/>
    <col min="6933" max="6933" width="1.7109375" style="1" customWidth="1"/>
    <col min="6934" max="6934" width="3.140625" style="1" customWidth="1"/>
    <col min="6935" max="7168" width="9.140625" style="1"/>
    <col min="7169" max="7169" width="10" style="1" customWidth="1"/>
    <col min="7170" max="7170" width="5.140625" style="1" customWidth="1"/>
    <col min="7171" max="7171" width="2.42578125" style="1" customWidth="1"/>
    <col min="7172" max="7172" width="6.42578125" style="1" customWidth="1"/>
    <col min="7173" max="7173" width="9.42578125" style="1" customWidth="1"/>
    <col min="7174" max="7174" width="8.5703125" style="1" customWidth="1"/>
    <col min="7175" max="7175" width="13.85546875" style="1" customWidth="1"/>
    <col min="7176" max="7176" width="8.140625" style="1" customWidth="1"/>
    <col min="7177" max="7177" width="6.140625" style="1" customWidth="1"/>
    <col min="7178" max="7178" width="9.28515625" style="1" customWidth="1"/>
    <col min="7179" max="7179" width="10" style="1" customWidth="1"/>
    <col min="7180" max="7180" width="13" style="1" customWidth="1"/>
    <col min="7181" max="7181" width="8.85546875" style="1" customWidth="1"/>
    <col min="7182" max="7182" width="8.7109375" style="1" customWidth="1"/>
    <col min="7183" max="7183" width="8.85546875" style="1" customWidth="1"/>
    <col min="7184" max="7184" width="3.28515625" style="1" customWidth="1"/>
    <col min="7185" max="7185" width="6" style="1" customWidth="1"/>
    <col min="7186" max="7186" width="8.28515625" style="1" customWidth="1"/>
    <col min="7187" max="7187" width="1.7109375" style="1" customWidth="1"/>
    <col min="7188" max="7188" width="11.85546875" style="1" customWidth="1"/>
    <col min="7189" max="7189" width="1.7109375" style="1" customWidth="1"/>
    <col min="7190" max="7190" width="3.140625" style="1" customWidth="1"/>
    <col min="7191" max="7424" width="9.140625" style="1"/>
    <col min="7425" max="7425" width="10" style="1" customWidth="1"/>
    <col min="7426" max="7426" width="5.140625" style="1" customWidth="1"/>
    <col min="7427" max="7427" width="2.42578125" style="1" customWidth="1"/>
    <col min="7428" max="7428" width="6.42578125" style="1" customWidth="1"/>
    <col min="7429" max="7429" width="9.42578125" style="1" customWidth="1"/>
    <col min="7430" max="7430" width="8.5703125" style="1" customWidth="1"/>
    <col min="7431" max="7431" width="13.85546875" style="1" customWidth="1"/>
    <col min="7432" max="7432" width="8.140625" style="1" customWidth="1"/>
    <col min="7433" max="7433" width="6.140625" style="1" customWidth="1"/>
    <col min="7434" max="7434" width="9.28515625" style="1" customWidth="1"/>
    <col min="7435" max="7435" width="10" style="1" customWidth="1"/>
    <col min="7436" max="7436" width="13" style="1" customWidth="1"/>
    <col min="7437" max="7437" width="8.85546875" style="1" customWidth="1"/>
    <col min="7438" max="7438" width="8.7109375" style="1" customWidth="1"/>
    <col min="7439" max="7439" width="8.85546875" style="1" customWidth="1"/>
    <col min="7440" max="7440" width="3.28515625" style="1" customWidth="1"/>
    <col min="7441" max="7441" width="6" style="1" customWidth="1"/>
    <col min="7442" max="7442" width="8.28515625" style="1" customWidth="1"/>
    <col min="7443" max="7443" width="1.7109375" style="1" customWidth="1"/>
    <col min="7444" max="7444" width="11.85546875" style="1" customWidth="1"/>
    <col min="7445" max="7445" width="1.7109375" style="1" customWidth="1"/>
    <col min="7446" max="7446" width="3.140625" style="1" customWidth="1"/>
    <col min="7447" max="7680" width="9.140625" style="1"/>
    <col min="7681" max="7681" width="10" style="1" customWidth="1"/>
    <col min="7682" max="7682" width="5.140625" style="1" customWidth="1"/>
    <col min="7683" max="7683" width="2.42578125" style="1" customWidth="1"/>
    <col min="7684" max="7684" width="6.42578125" style="1" customWidth="1"/>
    <col min="7685" max="7685" width="9.42578125" style="1" customWidth="1"/>
    <col min="7686" max="7686" width="8.5703125" style="1" customWidth="1"/>
    <col min="7687" max="7687" width="13.85546875" style="1" customWidth="1"/>
    <col min="7688" max="7688" width="8.140625" style="1" customWidth="1"/>
    <col min="7689" max="7689" width="6.140625" style="1" customWidth="1"/>
    <col min="7690" max="7690" width="9.28515625" style="1" customWidth="1"/>
    <col min="7691" max="7691" width="10" style="1" customWidth="1"/>
    <col min="7692" max="7692" width="13" style="1" customWidth="1"/>
    <col min="7693" max="7693" width="8.85546875" style="1" customWidth="1"/>
    <col min="7694" max="7694" width="8.7109375" style="1" customWidth="1"/>
    <col min="7695" max="7695" width="8.85546875" style="1" customWidth="1"/>
    <col min="7696" max="7696" width="3.28515625" style="1" customWidth="1"/>
    <col min="7697" max="7697" width="6" style="1" customWidth="1"/>
    <col min="7698" max="7698" width="8.28515625" style="1" customWidth="1"/>
    <col min="7699" max="7699" width="1.7109375" style="1" customWidth="1"/>
    <col min="7700" max="7700" width="11.85546875" style="1" customWidth="1"/>
    <col min="7701" max="7701" width="1.7109375" style="1" customWidth="1"/>
    <col min="7702" max="7702" width="3.140625" style="1" customWidth="1"/>
    <col min="7703" max="7936" width="9.140625" style="1"/>
    <col min="7937" max="7937" width="10" style="1" customWidth="1"/>
    <col min="7938" max="7938" width="5.140625" style="1" customWidth="1"/>
    <col min="7939" max="7939" width="2.42578125" style="1" customWidth="1"/>
    <col min="7940" max="7940" width="6.42578125" style="1" customWidth="1"/>
    <col min="7941" max="7941" width="9.42578125" style="1" customWidth="1"/>
    <col min="7942" max="7942" width="8.5703125" style="1" customWidth="1"/>
    <col min="7943" max="7943" width="13.85546875" style="1" customWidth="1"/>
    <col min="7944" max="7944" width="8.140625" style="1" customWidth="1"/>
    <col min="7945" max="7945" width="6.140625" style="1" customWidth="1"/>
    <col min="7946" max="7946" width="9.28515625" style="1" customWidth="1"/>
    <col min="7947" max="7947" width="10" style="1" customWidth="1"/>
    <col min="7948" max="7948" width="13" style="1" customWidth="1"/>
    <col min="7949" max="7949" width="8.85546875" style="1" customWidth="1"/>
    <col min="7950" max="7950" width="8.7109375" style="1" customWidth="1"/>
    <col min="7951" max="7951" width="8.85546875" style="1" customWidth="1"/>
    <col min="7952" max="7952" width="3.28515625" style="1" customWidth="1"/>
    <col min="7953" max="7953" width="6" style="1" customWidth="1"/>
    <col min="7954" max="7954" width="8.28515625" style="1" customWidth="1"/>
    <col min="7955" max="7955" width="1.7109375" style="1" customWidth="1"/>
    <col min="7956" max="7956" width="11.85546875" style="1" customWidth="1"/>
    <col min="7957" max="7957" width="1.7109375" style="1" customWidth="1"/>
    <col min="7958" max="7958" width="3.140625" style="1" customWidth="1"/>
    <col min="7959" max="8192" width="9.140625" style="1"/>
    <col min="8193" max="8193" width="10" style="1" customWidth="1"/>
    <col min="8194" max="8194" width="5.140625" style="1" customWidth="1"/>
    <col min="8195" max="8195" width="2.42578125" style="1" customWidth="1"/>
    <col min="8196" max="8196" width="6.42578125" style="1" customWidth="1"/>
    <col min="8197" max="8197" width="9.42578125" style="1" customWidth="1"/>
    <col min="8198" max="8198" width="8.5703125" style="1" customWidth="1"/>
    <col min="8199" max="8199" width="13.85546875" style="1" customWidth="1"/>
    <col min="8200" max="8200" width="8.140625" style="1" customWidth="1"/>
    <col min="8201" max="8201" width="6.140625" style="1" customWidth="1"/>
    <col min="8202" max="8202" width="9.28515625" style="1" customWidth="1"/>
    <col min="8203" max="8203" width="10" style="1" customWidth="1"/>
    <col min="8204" max="8204" width="13" style="1" customWidth="1"/>
    <col min="8205" max="8205" width="8.85546875" style="1" customWidth="1"/>
    <col min="8206" max="8206" width="8.7109375" style="1" customWidth="1"/>
    <col min="8207" max="8207" width="8.85546875" style="1" customWidth="1"/>
    <col min="8208" max="8208" width="3.28515625" style="1" customWidth="1"/>
    <col min="8209" max="8209" width="6" style="1" customWidth="1"/>
    <col min="8210" max="8210" width="8.28515625" style="1" customWidth="1"/>
    <col min="8211" max="8211" width="1.7109375" style="1" customWidth="1"/>
    <col min="8212" max="8212" width="11.85546875" style="1" customWidth="1"/>
    <col min="8213" max="8213" width="1.7109375" style="1" customWidth="1"/>
    <col min="8214" max="8214" width="3.140625" style="1" customWidth="1"/>
    <col min="8215" max="8448" width="9.140625" style="1"/>
    <col min="8449" max="8449" width="10" style="1" customWidth="1"/>
    <col min="8450" max="8450" width="5.140625" style="1" customWidth="1"/>
    <col min="8451" max="8451" width="2.42578125" style="1" customWidth="1"/>
    <col min="8452" max="8452" width="6.42578125" style="1" customWidth="1"/>
    <col min="8453" max="8453" width="9.42578125" style="1" customWidth="1"/>
    <col min="8454" max="8454" width="8.5703125" style="1" customWidth="1"/>
    <col min="8455" max="8455" width="13.85546875" style="1" customWidth="1"/>
    <col min="8456" max="8456" width="8.140625" style="1" customWidth="1"/>
    <col min="8457" max="8457" width="6.140625" style="1" customWidth="1"/>
    <col min="8458" max="8458" width="9.28515625" style="1" customWidth="1"/>
    <col min="8459" max="8459" width="10" style="1" customWidth="1"/>
    <col min="8460" max="8460" width="13" style="1" customWidth="1"/>
    <col min="8461" max="8461" width="8.85546875" style="1" customWidth="1"/>
    <col min="8462" max="8462" width="8.7109375" style="1" customWidth="1"/>
    <col min="8463" max="8463" width="8.85546875" style="1" customWidth="1"/>
    <col min="8464" max="8464" width="3.28515625" style="1" customWidth="1"/>
    <col min="8465" max="8465" width="6" style="1" customWidth="1"/>
    <col min="8466" max="8466" width="8.28515625" style="1" customWidth="1"/>
    <col min="8467" max="8467" width="1.7109375" style="1" customWidth="1"/>
    <col min="8468" max="8468" width="11.85546875" style="1" customWidth="1"/>
    <col min="8469" max="8469" width="1.7109375" style="1" customWidth="1"/>
    <col min="8470" max="8470" width="3.140625" style="1" customWidth="1"/>
    <col min="8471" max="8704" width="9.140625" style="1"/>
    <col min="8705" max="8705" width="10" style="1" customWidth="1"/>
    <col min="8706" max="8706" width="5.140625" style="1" customWidth="1"/>
    <col min="8707" max="8707" width="2.42578125" style="1" customWidth="1"/>
    <col min="8708" max="8708" width="6.42578125" style="1" customWidth="1"/>
    <col min="8709" max="8709" width="9.42578125" style="1" customWidth="1"/>
    <col min="8710" max="8710" width="8.5703125" style="1" customWidth="1"/>
    <col min="8711" max="8711" width="13.85546875" style="1" customWidth="1"/>
    <col min="8712" max="8712" width="8.140625" style="1" customWidth="1"/>
    <col min="8713" max="8713" width="6.140625" style="1" customWidth="1"/>
    <col min="8714" max="8714" width="9.28515625" style="1" customWidth="1"/>
    <col min="8715" max="8715" width="10" style="1" customWidth="1"/>
    <col min="8716" max="8716" width="13" style="1" customWidth="1"/>
    <col min="8717" max="8717" width="8.85546875" style="1" customWidth="1"/>
    <col min="8718" max="8718" width="8.7109375" style="1" customWidth="1"/>
    <col min="8719" max="8719" width="8.85546875" style="1" customWidth="1"/>
    <col min="8720" max="8720" width="3.28515625" style="1" customWidth="1"/>
    <col min="8721" max="8721" width="6" style="1" customWidth="1"/>
    <col min="8722" max="8722" width="8.28515625" style="1" customWidth="1"/>
    <col min="8723" max="8723" width="1.7109375" style="1" customWidth="1"/>
    <col min="8724" max="8724" width="11.85546875" style="1" customWidth="1"/>
    <col min="8725" max="8725" width="1.7109375" style="1" customWidth="1"/>
    <col min="8726" max="8726" width="3.140625" style="1" customWidth="1"/>
    <col min="8727" max="8960" width="9.140625" style="1"/>
    <col min="8961" max="8961" width="10" style="1" customWidth="1"/>
    <col min="8962" max="8962" width="5.140625" style="1" customWidth="1"/>
    <col min="8963" max="8963" width="2.42578125" style="1" customWidth="1"/>
    <col min="8964" max="8964" width="6.42578125" style="1" customWidth="1"/>
    <col min="8965" max="8965" width="9.42578125" style="1" customWidth="1"/>
    <col min="8966" max="8966" width="8.5703125" style="1" customWidth="1"/>
    <col min="8967" max="8967" width="13.85546875" style="1" customWidth="1"/>
    <col min="8968" max="8968" width="8.140625" style="1" customWidth="1"/>
    <col min="8969" max="8969" width="6.140625" style="1" customWidth="1"/>
    <col min="8970" max="8970" width="9.28515625" style="1" customWidth="1"/>
    <col min="8971" max="8971" width="10" style="1" customWidth="1"/>
    <col min="8972" max="8972" width="13" style="1" customWidth="1"/>
    <col min="8973" max="8973" width="8.85546875" style="1" customWidth="1"/>
    <col min="8974" max="8974" width="8.7109375" style="1" customWidth="1"/>
    <col min="8975" max="8975" width="8.85546875" style="1" customWidth="1"/>
    <col min="8976" max="8976" width="3.28515625" style="1" customWidth="1"/>
    <col min="8977" max="8977" width="6" style="1" customWidth="1"/>
    <col min="8978" max="8978" width="8.28515625" style="1" customWidth="1"/>
    <col min="8979" max="8979" width="1.7109375" style="1" customWidth="1"/>
    <col min="8980" max="8980" width="11.85546875" style="1" customWidth="1"/>
    <col min="8981" max="8981" width="1.7109375" style="1" customWidth="1"/>
    <col min="8982" max="8982" width="3.140625" style="1" customWidth="1"/>
    <col min="8983" max="9216" width="9.140625" style="1"/>
    <col min="9217" max="9217" width="10" style="1" customWidth="1"/>
    <col min="9218" max="9218" width="5.140625" style="1" customWidth="1"/>
    <col min="9219" max="9219" width="2.42578125" style="1" customWidth="1"/>
    <col min="9220" max="9220" width="6.42578125" style="1" customWidth="1"/>
    <col min="9221" max="9221" width="9.42578125" style="1" customWidth="1"/>
    <col min="9222" max="9222" width="8.5703125" style="1" customWidth="1"/>
    <col min="9223" max="9223" width="13.85546875" style="1" customWidth="1"/>
    <col min="9224" max="9224" width="8.140625" style="1" customWidth="1"/>
    <col min="9225" max="9225" width="6.140625" style="1" customWidth="1"/>
    <col min="9226" max="9226" width="9.28515625" style="1" customWidth="1"/>
    <col min="9227" max="9227" width="10" style="1" customWidth="1"/>
    <col min="9228" max="9228" width="13" style="1" customWidth="1"/>
    <col min="9229" max="9229" width="8.85546875" style="1" customWidth="1"/>
    <col min="9230" max="9230" width="8.7109375" style="1" customWidth="1"/>
    <col min="9231" max="9231" width="8.85546875" style="1" customWidth="1"/>
    <col min="9232" max="9232" width="3.28515625" style="1" customWidth="1"/>
    <col min="9233" max="9233" width="6" style="1" customWidth="1"/>
    <col min="9234" max="9234" width="8.28515625" style="1" customWidth="1"/>
    <col min="9235" max="9235" width="1.7109375" style="1" customWidth="1"/>
    <col min="9236" max="9236" width="11.85546875" style="1" customWidth="1"/>
    <col min="9237" max="9237" width="1.7109375" style="1" customWidth="1"/>
    <col min="9238" max="9238" width="3.140625" style="1" customWidth="1"/>
    <col min="9239" max="9472" width="9.140625" style="1"/>
    <col min="9473" max="9473" width="10" style="1" customWidth="1"/>
    <col min="9474" max="9474" width="5.140625" style="1" customWidth="1"/>
    <col min="9475" max="9475" width="2.42578125" style="1" customWidth="1"/>
    <col min="9476" max="9476" width="6.42578125" style="1" customWidth="1"/>
    <col min="9477" max="9477" width="9.42578125" style="1" customWidth="1"/>
    <col min="9478" max="9478" width="8.5703125" style="1" customWidth="1"/>
    <col min="9479" max="9479" width="13.85546875" style="1" customWidth="1"/>
    <col min="9480" max="9480" width="8.140625" style="1" customWidth="1"/>
    <col min="9481" max="9481" width="6.140625" style="1" customWidth="1"/>
    <col min="9482" max="9482" width="9.28515625" style="1" customWidth="1"/>
    <col min="9483" max="9483" width="10" style="1" customWidth="1"/>
    <col min="9484" max="9484" width="13" style="1" customWidth="1"/>
    <col min="9485" max="9485" width="8.85546875" style="1" customWidth="1"/>
    <col min="9486" max="9486" width="8.7109375" style="1" customWidth="1"/>
    <col min="9487" max="9487" width="8.85546875" style="1" customWidth="1"/>
    <col min="9488" max="9488" width="3.28515625" style="1" customWidth="1"/>
    <col min="9489" max="9489" width="6" style="1" customWidth="1"/>
    <col min="9490" max="9490" width="8.28515625" style="1" customWidth="1"/>
    <col min="9491" max="9491" width="1.7109375" style="1" customWidth="1"/>
    <col min="9492" max="9492" width="11.85546875" style="1" customWidth="1"/>
    <col min="9493" max="9493" width="1.7109375" style="1" customWidth="1"/>
    <col min="9494" max="9494" width="3.140625" style="1" customWidth="1"/>
    <col min="9495" max="9728" width="9.140625" style="1"/>
    <col min="9729" max="9729" width="10" style="1" customWidth="1"/>
    <col min="9730" max="9730" width="5.140625" style="1" customWidth="1"/>
    <col min="9731" max="9731" width="2.42578125" style="1" customWidth="1"/>
    <col min="9732" max="9732" width="6.42578125" style="1" customWidth="1"/>
    <col min="9733" max="9733" width="9.42578125" style="1" customWidth="1"/>
    <col min="9734" max="9734" width="8.5703125" style="1" customWidth="1"/>
    <col min="9735" max="9735" width="13.85546875" style="1" customWidth="1"/>
    <col min="9736" max="9736" width="8.140625" style="1" customWidth="1"/>
    <col min="9737" max="9737" width="6.140625" style="1" customWidth="1"/>
    <col min="9738" max="9738" width="9.28515625" style="1" customWidth="1"/>
    <col min="9739" max="9739" width="10" style="1" customWidth="1"/>
    <col min="9740" max="9740" width="13" style="1" customWidth="1"/>
    <col min="9741" max="9741" width="8.85546875" style="1" customWidth="1"/>
    <col min="9742" max="9742" width="8.7109375" style="1" customWidth="1"/>
    <col min="9743" max="9743" width="8.85546875" style="1" customWidth="1"/>
    <col min="9744" max="9744" width="3.28515625" style="1" customWidth="1"/>
    <col min="9745" max="9745" width="6" style="1" customWidth="1"/>
    <col min="9746" max="9746" width="8.28515625" style="1" customWidth="1"/>
    <col min="9747" max="9747" width="1.7109375" style="1" customWidth="1"/>
    <col min="9748" max="9748" width="11.85546875" style="1" customWidth="1"/>
    <col min="9749" max="9749" width="1.7109375" style="1" customWidth="1"/>
    <col min="9750" max="9750" width="3.140625" style="1" customWidth="1"/>
    <col min="9751" max="9984" width="9.140625" style="1"/>
    <col min="9985" max="9985" width="10" style="1" customWidth="1"/>
    <col min="9986" max="9986" width="5.140625" style="1" customWidth="1"/>
    <col min="9987" max="9987" width="2.42578125" style="1" customWidth="1"/>
    <col min="9988" max="9988" width="6.42578125" style="1" customWidth="1"/>
    <col min="9989" max="9989" width="9.42578125" style="1" customWidth="1"/>
    <col min="9990" max="9990" width="8.5703125" style="1" customWidth="1"/>
    <col min="9991" max="9991" width="13.85546875" style="1" customWidth="1"/>
    <col min="9992" max="9992" width="8.140625" style="1" customWidth="1"/>
    <col min="9993" max="9993" width="6.140625" style="1" customWidth="1"/>
    <col min="9994" max="9994" width="9.28515625" style="1" customWidth="1"/>
    <col min="9995" max="9995" width="10" style="1" customWidth="1"/>
    <col min="9996" max="9996" width="13" style="1" customWidth="1"/>
    <col min="9997" max="9997" width="8.85546875" style="1" customWidth="1"/>
    <col min="9998" max="9998" width="8.7109375" style="1" customWidth="1"/>
    <col min="9999" max="9999" width="8.85546875" style="1" customWidth="1"/>
    <col min="10000" max="10000" width="3.28515625" style="1" customWidth="1"/>
    <col min="10001" max="10001" width="6" style="1" customWidth="1"/>
    <col min="10002" max="10002" width="8.28515625" style="1" customWidth="1"/>
    <col min="10003" max="10003" width="1.7109375" style="1" customWidth="1"/>
    <col min="10004" max="10004" width="11.85546875" style="1" customWidth="1"/>
    <col min="10005" max="10005" width="1.7109375" style="1" customWidth="1"/>
    <col min="10006" max="10006" width="3.140625" style="1" customWidth="1"/>
    <col min="10007" max="10240" width="9.140625" style="1"/>
    <col min="10241" max="10241" width="10" style="1" customWidth="1"/>
    <col min="10242" max="10242" width="5.140625" style="1" customWidth="1"/>
    <col min="10243" max="10243" width="2.42578125" style="1" customWidth="1"/>
    <col min="10244" max="10244" width="6.42578125" style="1" customWidth="1"/>
    <col min="10245" max="10245" width="9.42578125" style="1" customWidth="1"/>
    <col min="10246" max="10246" width="8.5703125" style="1" customWidth="1"/>
    <col min="10247" max="10247" width="13.85546875" style="1" customWidth="1"/>
    <col min="10248" max="10248" width="8.140625" style="1" customWidth="1"/>
    <col min="10249" max="10249" width="6.140625" style="1" customWidth="1"/>
    <col min="10250" max="10250" width="9.28515625" style="1" customWidth="1"/>
    <col min="10251" max="10251" width="10" style="1" customWidth="1"/>
    <col min="10252" max="10252" width="13" style="1" customWidth="1"/>
    <col min="10253" max="10253" width="8.85546875" style="1" customWidth="1"/>
    <col min="10254" max="10254" width="8.7109375" style="1" customWidth="1"/>
    <col min="10255" max="10255" width="8.85546875" style="1" customWidth="1"/>
    <col min="10256" max="10256" width="3.28515625" style="1" customWidth="1"/>
    <col min="10257" max="10257" width="6" style="1" customWidth="1"/>
    <col min="10258" max="10258" width="8.28515625" style="1" customWidth="1"/>
    <col min="10259" max="10259" width="1.7109375" style="1" customWidth="1"/>
    <col min="10260" max="10260" width="11.85546875" style="1" customWidth="1"/>
    <col min="10261" max="10261" width="1.7109375" style="1" customWidth="1"/>
    <col min="10262" max="10262" width="3.140625" style="1" customWidth="1"/>
    <col min="10263" max="10496" width="9.140625" style="1"/>
    <col min="10497" max="10497" width="10" style="1" customWidth="1"/>
    <col min="10498" max="10498" width="5.140625" style="1" customWidth="1"/>
    <col min="10499" max="10499" width="2.42578125" style="1" customWidth="1"/>
    <col min="10500" max="10500" width="6.42578125" style="1" customWidth="1"/>
    <col min="10501" max="10501" width="9.42578125" style="1" customWidth="1"/>
    <col min="10502" max="10502" width="8.5703125" style="1" customWidth="1"/>
    <col min="10503" max="10503" width="13.85546875" style="1" customWidth="1"/>
    <col min="10504" max="10504" width="8.140625" style="1" customWidth="1"/>
    <col min="10505" max="10505" width="6.140625" style="1" customWidth="1"/>
    <col min="10506" max="10506" width="9.28515625" style="1" customWidth="1"/>
    <col min="10507" max="10507" width="10" style="1" customWidth="1"/>
    <col min="10508" max="10508" width="13" style="1" customWidth="1"/>
    <col min="10509" max="10509" width="8.85546875" style="1" customWidth="1"/>
    <col min="10510" max="10510" width="8.7109375" style="1" customWidth="1"/>
    <col min="10511" max="10511" width="8.85546875" style="1" customWidth="1"/>
    <col min="10512" max="10512" width="3.28515625" style="1" customWidth="1"/>
    <col min="10513" max="10513" width="6" style="1" customWidth="1"/>
    <col min="10514" max="10514" width="8.28515625" style="1" customWidth="1"/>
    <col min="10515" max="10515" width="1.7109375" style="1" customWidth="1"/>
    <col min="10516" max="10516" width="11.85546875" style="1" customWidth="1"/>
    <col min="10517" max="10517" width="1.7109375" style="1" customWidth="1"/>
    <col min="10518" max="10518" width="3.140625" style="1" customWidth="1"/>
    <col min="10519" max="10752" width="9.140625" style="1"/>
    <col min="10753" max="10753" width="10" style="1" customWidth="1"/>
    <col min="10754" max="10754" width="5.140625" style="1" customWidth="1"/>
    <col min="10755" max="10755" width="2.42578125" style="1" customWidth="1"/>
    <col min="10756" max="10756" width="6.42578125" style="1" customWidth="1"/>
    <col min="10757" max="10757" width="9.42578125" style="1" customWidth="1"/>
    <col min="10758" max="10758" width="8.5703125" style="1" customWidth="1"/>
    <col min="10759" max="10759" width="13.85546875" style="1" customWidth="1"/>
    <col min="10760" max="10760" width="8.140625" style="1" customWidth="1"/>
    <col min="10761" max="10761" width="6.140625" style="1" customWidth="1"/>
    <col min="10762" max="10762" width="9.28515625" style="1" customWidth="1"/>
    <col min="10763" max="10763" width="10" style="1" customWidth="1"/>
    <col min="10764" max="10764" width="13" style="1" customWidth="1"/>
    <col min="10765" max="10765" width="8.85546875" style="1" customWidth="1"/>
    <col min="10766" max="10766" width="8.7109375" style="1" customWidth="1"/>
    <col min="10767" max="10767" width="8.85546875" style="1" customWidth="1"/>
    <col min="10768" max="10768" width="3.28515625" style="1" customWidth="1"/>
    <col min="10769" max="10769" width="6" style="1" customWidth="1"/>
    <col min="10770" max="10770" width="8.28515625" style="1" customWidth="1"/>
    <col min="10771" max="10771" width="1.7109375" style="1" customWidth="1"/>
    <col min="10772" max="10772" width="11.85546875" style="1" customWidth="1"/>
    <col min="10773" max="10773" width="1.7109375" style="1" customWidth="1"/>
    <col min="10774" max="10774" width="3.140625" style="1" customWidth="1"/>
    <col min="10775" max="11008" width="9.140625" style="1"/>
    <col min="11009" max="11009" width="10" style="1" customWidth="1"/>
    <col min="11010" max="11010" width="5.140625" style="1" customWidth="1"/>
    <col min="11011" max="11011" width="2.42578125" style="1" customWidth="1"/>
    <col min="11012" max="11012" width="6.42578125" style="1" customWidth="1"/>
    <col min="11013" max="11013" width="9.42578125" style="1" customWidth="1"/>
    <col min="11014" max="11014" width="8.5703125" style="1" customWidth="1"/>
    <col min="11015" max="11015" width="13.85546875" style="1" customWidth="1"/>
    <col min="11016" max="11016" width="8.140625" style="1" customWidth="1"/>
    <col min="11017" max="11017" width="6.140625" style="1" customWidth="1"/>
    <col min="11018" max="11018" width="9.28515625" style="1" customWidth="1"/>
    <col min="11019" max="11019" width="10" style="1" customWidth="1"/>
    <col min="11020" max="11020" width="13" style="1" customWidth="1"/>
    <col min="11021" max="11021" width="8.85546875" style="1" customWidth="1"/>
    <col min="11022" max="11022" width="8.7109375" style="1" customWidth="1"/>
    <col min="11023" max="11023" width="8.85546875" style="1" customWidth="1"/>
    <col min="11024" max="11024" width="3.28515625" style="1" customWidth="1"/>
    <col min="11025" max="11025" width="6" style="1" customWidth="1"/>
    <col min="11026" max="11026" width="8.28515625" style="1" customWidth="1"/>
    <col min="11027" max="11027" width="1.7109375" style="1" customWidth="1"/>
    <col min="11028" max="11028" width="11.85546875" style="1" customWidth="1"/>
    <col min="11029" max="11029" width="1.7109375" style="1" customWidth="1"/>
    <col min="11030" max="11030" width="3.140625" style="1" customWidth="1"/>
    <col min="11031" max="11264" width="9.140625" style="1"/>
    <col min="11265" max="11265" width="10" style="1" customWidth="1"/>
    <col min="11266" max="11266" width="5.140625" style="1" customWidth="1"/>
    <col min="11267" max="11267" width="2.42578125" style="1" customWidth="1"/>
    <col min="11268" max="11268" width="6.42578125" style="1" customWidth="1"/>
    <col min="11269" max="11269" width="9.42578125" style="1" customWidth="1"/>
    <col min="11270" max="11270" width="8.5703125" style="1" customWidth="1"/>
    <col min="11271" max="11271" width="13.85546875" style="1" customWidth="1"/>
    <col min="11272" max="11272" width="8.140625" style="1" customWidth="1"/>
    <col min="11273" max="11273" width="6.140625" style="1" customWidth="1"/>
    <col min="11274" max="11274" width="9.28515625" style="1" customWidth="1"/>
    <col min="11275" max="11275" width="10" style="1" customWidth="1"/>
    <col min="11276" max="11276" width="13" style="1" customWidth="1"/>
    <col min="11277" max="11277" width="8.85546875" style="1" customWidth="1"/>
    <col min="11278" max="11278" width="8.7109375" style="1" customWidth="1"/>
    <col min="11279" max="11279" width="8.85546875" style="1" customWidth="1"/>
    <col min="11280" max="11280" width="3.28515625" style="1" customWidth="1"/>
    <col min="11281" max="11281" width="6" style="1" customWidth="1"/>
    <col min="11282" max="11282" width="8.28515625" style="1" customWidth="1"/>
    <col min="11283" max="11283" width="1.7109375" style="1" customWidth="1"/>
    <col min="11284" max="11284" width="11.85546875" style="1" customWidth="1"/>
    <col min="11285" max="11285" width="1.7109375" style="1" customWidth="1"/>
    <col min="11286" max="11286" width="3.140625" style="1" customWidth="1"/>
    <col min="11287" max="11520" width="9.140625" style="1"/>
    <col min="11521" max="11521" width="10" style="1" customWidth="1"/>
    <col min="11522" max="11522" width="5.140625" style="1" customWidth="1"/>
    <col min="11523" max="11523" width="2.42578125" style="1" customWidth="1"/>
    <col min="11524" max="11524" width="6.42578125" style="1" customWidth="1"/>
    <col min="11525" max="11525" width="9.42578125" style="1" customWidth="1"/>
    <col min="11526" max="11526" width="8.5703125" style="1" customWidth="1"/>
    <col min="11527" max="11527" width="13.85546875" style="1" customWidth="1"/>
    <col min="11528" max="11528" width="8.140625" style="1" customWidth="1"/>
    <col min="11529" max="11529" width="6.140625" style="1" customWidth="1"/>
    <col min="11530" max="11530" width="9.28515625" style="1" customWidth="1"/>
    <col min="11531" max="11531" width="10" style="1" customWidth="1"/>
    <col min="11532" max="11532" width="13" style="1" customWidth="1"/>
    <col min="11533" max="11533" width="8.85546875" style="1" customWidth="1"/>
    <col min="11534" max="11534" width="8.7109375" style="1" customWidth="1"/>
    <col min="11535" max="11535" width="8.85546875" style="1" customWidth="1"/>
    <col min="11536" max="11536" width="3.28515625" style="1" customWidth="1"/>
    <col min="11537" max="11537" width="6" style="1" customWidth="1"/>
    <col min="11538" max="11538" width="8.28515625" style="1" customWidth="1"/>
    <col min="11539" max="11539" width="1.7109375" style="1" customWidth="1"/>
    <col min="11540" max="11540" width="11.85546875" style="1" customWidth="1"/>
    <col min="11541" max="11541" width="1.7109375" style="1" customWidth="1"/>
    <col min="11542" max="11542" width="3.140625" style="1" customWidth="1"/>
    <col min="11543" max="11776" width="9.140625" style="1"/>
    <col min="11777" max="11777" width="10" style="1" customWidth="1"/>
    <col min="11778" max="11778" width="5.140625" style="1" customWidth="1"/>
    <col min="11779" max="11779" width="2.42578125" style="1" customWidth="1"/>
    <col min="11780" max="11780" width="6.42578125" style="1" customWidth="1"/>
    <col min="11781" max="11781" width="9.42578125" style="1" customWidth="1"/>
    <col min="11782" max="11782" width="8.5703125" style="1" customWidth="1"/>
    <col min="11783" max="11783" width="13.85546875" style="1" customWidth="1"/>
    <col min="11784" max="11784" width="8.140625" style="1" customWidth="1"/>
    <col min="11785" max="11785" width="6.140625" style="1" customWidth="1"/>
    <col min="11786" max="11786" width="9.28515625" style="1" customWidth="1"/>
    <col min="11787" max="11787" width="10" style="1" customWidth="1"/>
    <col min="11788" max="11788" width="13" style="1" customWidth="1"/>
    <col min="11789" max="11789" width="8.85546875" style="1" customWidth="1"/>
    <col min="11790" max="11790" width="8.7109375" style="1" customWidth="1"/>
    <col min="11791" max="11791" width="8.85546875" style="1" customWidth="1"/>
    <col min="11792" max="11792" width="3.28515625" style="1" customWidth="1"/>
    <col min="11793" max="11793" width="6" style="1" customWidth="1"/>
    <col min="11794" max="11794" width="8.28515625" style="1" customWidth="1"/>
    <col min="11795" max="11795" width="1.7109375" style="1" customWidth="1"/>
    <col min="11796" max="11796" width="11.85546875" style="1" customWidth="1"/>
    <col min="11797" max="11797" width="1.7109375" style="1" customWidth="1"/>
    <col min="11798" max="11798" width="3.140625" style="1" customWidth="1"/>
    <col min="11799" max="12032" width="9.140625" style="1"/>
    <col min="12033" max="12033" width="10" style="1" customWidth="1"/>
    <col min="12034" max="12034" width="5.140625" style="1" customWidth="1"/>
    <col min="12035" max="12035" width="2.42578125" style="1" customWidth="1"/>
    <col min="12036" max="12036" width="6.42578125" style="1" customWidth="1"/>
    <col min="12037" max="12037" width="9.42578125" style="1" customWidth="1"/>
    <col min="12038" max="12038" width="8.5703125" style="1" customWidth="1"/>
    <col min="12039" max="12039" width="13.85546875" style="1" customWidth="1"/>
    <col min="12040" max="12040" width="8.140625" style="1" customWidth="1"/>
    <col min="12041" max="12041" width="6.140625" style="1" customWidth="1"/>
    <col min="12042" max="12042" width="9.28515625" style="1" customWidth="1"/>
    <col min="12043" max="12043" width="10" style="1" customWidth="1"/>
    <col min="12044" max="12044" width="13" style="1" customWidth="1"/>
    <col min="12045" max="12045" width="8.85546875" style="1" customWidth="1"/>
    <col min="12046" max="12046" width="8.7109375" style="1" customWidth="1"/>
    <col min="12047" max="12047" width="8.85546875" style="1" customWidth="1"/>
    <col min="12048" max="12048" width="3.28515625" style="1" customWidth="1"/>
    <col min="12049" max="12049" width="6" style="1" customWidth="1"/>
    <col min="12050" max="12050" width="8.28515625" style="1" customWidth="1"/>
    <col min="12051" max="12051" width="1.7109375" style="1" customWidth="1"/>
    <col min="12052" max="12052" width="11.85546875" style="1" customWidth="1"/>
    <col min="12053" max="12053" width="1.7109375" style="1" customWidth="1"/>
    <col min="12054" max="12054" width="3.140625" style="1" customWidth="1"/>
    <col min="12055" max="12288" width="9.140625" style="1"/>
    <col min="12289" max="12289" width="10" style="1" customWidth="1"/>
    <col min="12290" max="12290" width="5.140625" style="1" customWidth="1"/>
    <col min="12291" max="12291" width="2.42578125" style="1" customWidth="1"/>
    <col min="12292" max="12292" width="6.42578125" style="1" customWidth="1"/>
    <col min="12293" max="12293" width="9.42578125" style="1" customWidth="1"/>
    <col min="12294" max="12294" width="8.5703125" style="1" customWidth="1"/>
    <col min="12295" max="12295" width="13.85546875" style="1" customWidth="1"/>
    <col min="12296" max="12296" width="8.140625" style="1" customWidth="1"/>
    <col min="12297" max="12297" width="6.140625" style="1" customWidth="1"/>
    <col min="12298" max="12298" width="9.28515625" style="1" customWidth="1"/>
    <col min="12299" max="12299" width="10" style="1" customWidth="1"/>
    <col min="12300" max="12300" width="13" style="1" customWidth="1"/>
    <col min="12301" max="12301" width="8.85546875" style="1" customWidth="1"/>
    <col min="12302" max="12302" width="8.7109375" style="1" customWidth="1"/>
    <col min="12303" max="12303" width="8.85546875" style="1" customWidth="1"/>
    <col min="12304" max="12304" width="3.28515625" style="1" customWidth="1"/>
    <col min="12305" max="12305" width="6" style="1" customWidth="1"/>
    <col min="12306" max="12306" width="8.28515625" style="1" customWidth="1"/>
    <col min="12307" max="12307" width="1.7109375" style="1" customWidth="1"/>
    <col min="12308" max="12308" width="11.85546875" style="1" customWidth="1"/>
    <col min="12309" max="12309" width="1.7109375" style="1" customWidth="1"/>
    <col min="12310" max="12310" width="3.140625" style="1" customWidth="1"/>
    <col min="12311" max="12544" width="9.140625" style="1"/>
    <col min="12545" max="12545" width="10" style="1" customWidth="1"/>
    <col min="12546" max="12546" width="5.140625" style="1" customWidth="1"/>
    <col min="12547" max="12547" width="2.42578125" style="1" customWidth="1"/>
    <col min="12548" max="12548" width="6.42578125" style="1" customWidth="1"/>
    <col min="12549" max="12549" width="9.42578125" style="1" customWidth="1"/>
    <col min="12550" max="12550" width="8.5703125" style="1" customWidth="1"/>
    <col min="12551" max="12551" width="13.85546875" style="1" customWidth="1"/>
    <col min="12552" max="12552" width="8.140625" style="1" customWidth="1"/>
    <col min="12553" max="12553" width="6.140625" style="1" customWidth="1"/>
    <col min="12554" max="12554" width="9.28515625" style="1" customWidth="1"/>
    <col min="12555" max="12555" width="10" style="1" customWidth="1"/>
    <col min="12556" max="12556" width="13" style="1" customWidth="1"/>
    <col min="12557" max="12557" width="8.85546875" style="1" customWidth="1"/>
    <col min="12558" max="12558" width="8.7109375" style="1" customWidth="1"/>
    <col min="12559" max="12559" width="8.85546875" style="1" customWidth="1"/>
    <col min="12560" max="12560" width="3.28515625" style="1" customWidth="1"/>
    <col min="12561" max="12561" width="6" style="1" customWidth="1"/>
    <col min="12562" max="12562" width="8.28515625" style="1" customWidth="1"/>
    <col min="12563" max="12563" width="1.7109375" style="1" customWidth="1"/>
    <col min="12564" max="12564" width="11.85546875" style="1" customWidth="1"/>
    <col min="12565" max="12565" width="1.7109375" style="1" customWidth="1"/>
    <col min="12566" max="12566" width="3.140625" style="1" customWidth="1"/>
    <col min="12567" max="12800" width="9.140625" style="1"/>
    <col min="12801" max="12801" width="10" style="1" customWidth="1"/>
    <col min="12802" max="12802" width="5.140625" style="1" customWidth="1"/>
    <col min="12803" max="12803" width="2.42578125" style="1" customWidth="1"/>
    <col min="12804" max="12804" width="6.42578125" style="1" customWidth="1"/>
    <col min="12805" max="12805" width="9.42578125" style="1" customWidth="1"/>
    <col min="12806" max="12806" width="8.5703125" style="1" customWidth="1"/>
    <col min="12807" max="12807" width="13.85546875" style="1" customWidth="1"/>
    <col min="12808" max="12808" width="8.140625" style="1" customWidth="1"/>
    <col min="12809" max="12809" width="6.140625" style="1" customWidth="1"/>
    <col min="12810" max="12810" width="9.28515625" style="1" customWidth="1"/>
    <col min="12811" max="12811" width="10" style="1" customWidth="1"/>
    <col min="12812" max="12812" width="13" style="1" customWidth="1"/>
    <col min="12813" max="12813" width="8.85546875" style="1" customWidth="1"/>
    <col min="12814" max="12814" width="8.7109375" style="1" customWidth="1"/>
    <col min="12815" max="12815" width="8.85546875" style="1" customWidth="1"/>
    <col min="12816" max="12816" width="3.28515625" style="1" customWidth="1"/>
    <col min="12817" max="12817" width="6" style="1" customWidth="1"/>
    <col min="12818" max="12818" width="8.28515625" style="1" customWidth="1"/>
    <col min="12819" max="12819" width="1.7109375" style="1" customWidth="1"/>
    <col min="12820" max="12820" width="11.85546875" style="1" customWidth="1"/>
    <col min="12821" max="12821" width="1.7109375" style="1" customWidth="1"/>
    <col min="12822" max="12822" width="3.140625" style="1" customWidth="1"/>
    <col min="12823" max="13056" width="9.140625" style="1"/>
    <col min="13057" max="13057" width="10" style="1" customWidth="1"/>
    <col min="13058" max="13058" width="5.140625" style="1" customWidth="1"/>
    <col min="13059" max="13059" width="2.42578125" style="1" customWidth="1"/>
    <col min="13060" max="13060" width="6.42578125" style="1" customWidth="1"/>
    <col min="13061" max="13061" width="9.42578125" style="1" customWidth="1"/>
    <col min="13062" max="13062" width="8.5703125" style="1" customWidth="1"/>
    <col min="13063" max="13063" width="13.85546875" style="1" customWidth="1"/>
    <col min="13064" max="13064" width="8.140625" style="1" customWidth="1"/>
    <col min="13065" max="13065" width="6.140625" style="1" customWidth="1"/>
    <col min="13066" max="13066" width="9.28515625" style="1" customWidth="1"/>
    <col min="13067" max="13067" width="10" style="1" customWidth="1"/>
    <col min="13068" max="13068" width="13" style="1" customWidth="1"/>
    <col min="13069" max="13069" width="8.85546875" style="1" customWidth="1"/>
    <col min="13070" max="13070" width="8.7109375" style="1" customWidth="1"/>
    <col min="13071" max="13071" width="8.85546875" style="1" customWidth="1"/>
    <col min="13072" max="13072" width="3.28515625" style="1" customWidth="1"/>
    <col min="13073" max="13073" width="6" style="1" customWidth="1"/>
    <col min="13074" max="13074" width="8.28515625" style="1" customWidth="1"/>
    <col min="13075" max="13075" width="1.7109375" style="1" customWidth="1"/>
    <col min="13076" max="13076" width="11.85546875" style="1" customWidth="1"/>
    <col min="13077" max="13077" width="1.7109375" style="1" customWidth="1"/>
    <col min="13078" max="13078" width="3.140625" style="1" customWidth="1"/>
    <col min="13079" max="13312" width="9.140625" style="1"/>
    <col min="13313" max="13313" width="10" style="1" customWidth="1"/>
    <col min="13314" max="13314" width="5.140625" style="1" customWidth="1"/>
    <col min="13315" max="13315" width="2.42578125" style="1" customWidth="1"/>
    <col min="13316" max="13316" width="6.42578125" style="1" customWidth="1"/>
    <col min="13317" max="13317" width="9.42578125" style="1" customWidth="1"/>
    <col min="13318" max="13318" width="8.5703125" style="1" customWidth="1"/>
    <col min="13319" max="13319" width="13.85546875" style="1" customWidth="1"/>
    <col min="13320" max="13320" width="8.140625" style="1" customWidth="1"/>
    <col min="13321" max="13321" width="6.140625" style="1" customWidth="1"/>
    <col min="13322" max="13322" width="9.28515625" style="1" customWidth="1"/>
    <col min="13323" max="13323" width="10" style="1" customWidth="1"/>
    <col min="13324" max="13324" width="13" style="1" customWidth="1"/>
    <col min="13325" max="13325" width="8.85546875" style="1" customWidth="1"/>
    <col min="13326" max="13326" width="8.7109375" style="1" customWidth="1"/>
    <col min="13327" max="13327" width="8.85546875" style="1" customWidth="1"/>
    <col min="13328" max="13328" width="3.28515625" style="1" customWidth="1"/>
    <col min="13329" max="13329" width="6" style="1" customWidth="1"/>
    <col min="13330" max="13330" width="8.28515625" style="1" customWidth="1"/>
    <col min="13331" max="13331" width="1.7109375" style="1" customWidth="1"/>
    <col min="13332" max="13332" width="11.85546875" style="1" customWidth="1"/>
    <col min="13333" max="13333" width="1.7109375" style="1" customWidth="1"/>
    <col min="13334" max="13334" width="3.140625" style="1" customWidth="1"/>
    <col min="13335" max="13568" width="9.140625" style="1"/>
    <col min="13569" max="13569" width="10" style="1" customWidth="1"/>
    <col min="13570" max="13570" width="5.140625" style="1" customWidth="1"/>
    <col min="13571" max="13571" width="2.42578125" style="1" customWidth="1"/>
    <col min="13572" max="13572" width="6.42578125" style="1" customWidth="1"/>
    <col min="13573" max="13573" width="9.42578125" style="1" customWidth="1"/>
    <col min="13574" max="13574" width="8.5703125" style="1" customWidth="1"/>
    <col min="13575" max="13575" width="13.85546875" style="1" customWidth="1"/>
    <col min="13576" max="13576" width="8.140625" style="1" customWidth="1"/>
    <col min="13577" max="13577" width="6.140625" style="1" customWidth="1"/>
    <col min="13578" max="13578" width="9.28515625" style="1" customWidth="1"/>
    <col min="13579" max="13579" width="10" style="1" customWidth="1"/>
    <col min="13580" max="13580" width="13" style="1" customWidth="1"/>
    <col min="13581" max="13581" width="8.85546875" style="1" customWidth="1"/>
    <col min="13582" max="13582" width="8.7109375" style="1" customWidth="1"/>
    <col min="13583" max="13583" width="8.85546875" style="1" customWidth="1"/>
    <col min="13584" max="13584" width="3.28515625" style="1" customWidth="1"/>
    <col min="13585" max="13585" width="6" style="1" customWidth="1"/>
    <col min="13586" max="13586" width="8.28515625" style="1" customWidth="1"/>
    <col min="13587" max="13587" width="1.7109375" style="1" customWidth="1"/>
    <col min="13588" max="13588" width="11.85546875" style="1" customWidth="1"/>
    <col min="13589" max="13589" width="1.7109375" style="1" customWidth="1"/>
    <col min="13590" max="13590" width="3.140625" style="1" customWidth="1"/>
    <col min="13591" max="13824" width="9.140625" style="1"/>
    <col min="13825" max="13825" width="10" style="1" customWidth="1"/>
    <col min="13826" max="13826" width="5.140625" style="1" customWidth="1"/>
    <col min="13827" max="13827" width="2.42578125" style="1" customWidth="1"/>
    <col min="13828" max="13828" width="6.42578125" style="1" customWidth="1"/>
    <col min="13829" max="13829" width="9.42578125" style="1" customWidth="1"/>
    <col min="13830" max="13830" width="8.5703125" style="1" customWidth="1"/>
    <col min="13831" max="13831" width="13.85546875" style="1" customWidth="1"/>
    <col min="13832" max="13832" width="8.140625" style="1" customWidth="1"/>
    <col min="13833" max="13833" width="6.140625" style="1" customWidth="1"/>
    <col min="13834" max="13834" width="9.28515625" style="1" customWidth="1"/>
    <col min="13835" max="13835" width="10" style="1" customWidth="1"/>
    <col min="13836" max="13836" width="13" style="1" customWidth="1"/>
    <col min="13837" max="13837" width="8.85546875" style="1" customWidth="1"/>
    <col min="13838" max="13838" width="8.7109375" style="1" customWidth="1"/>
    <col min="13839" max="13839" width="8.85546875" style="1" customWidth="1"/>
    <col min="13840" max="13840" width="3.28515625" style="1" customWidth="1"/>
    <col min="13841" max="13841" width="6" style="1" customWidth="1"/>
    <col min="13842" max="13842" width="8.28515625" style="1" customWidth="1"/>
    <col min="13843" max="13843" width="1.7109375" style="1" customWidth="1"/>
    <col min="13844" max="13844" width="11.85546875" style="1" customWidth="1"/>
    <col min="13845" max="13845" width="1.7109375" style="1" customWidth="1"/>
    <col min="13846" max="13846" width="3.140625" style="1" customWidth="1"/>
    <col min="13847" max="14080" width="9.140625" style="1"/>
    <col min="14081" max="14081" width="10" style="1" customWidth="1"/>
    <col min="14082" max="14082" width="5.140625" style="1" customWidth="1"/>
    <col min="14083" max="14083" width="2.42578125" style="1" customWidth="1"/>
    <col min="14084" max="14084" width="6.42578125" style="1" customWidth="1"/>
    <col min="14085" max="14085" width="9.42578125" style="1" customWidth="1"/>
    <col min="14086" max="14086" width="8.5703125" style="1" customWidth="1"/>
    <col min="14087" max="14087" width="13.85546875" style="1" customWidth="1"/>
    <col min="14088" max="14088" width="8.140625" style="1" customWidth="1"/>
    <col min="14089" max="14089" width="6.140625" style="1" customWidth="1"/>
    <col min="14090" max="14090" width="9.28515625" style="1" customWidth="1"/>
    <col min="14091" max="14091" width="10" style="1" customWidth="1"/>
    <col min="14092" max="14092" width="13" style="1" customWidth="1"/>
    <col min="14093" max="14093" width="8.85546875" style="1" customWidth="1"/>
    <col min="14094" max="14094" width="8.7109375" style="1" customWidth="1"/>
    <col min="14095" max="14095" width="8.85546875" style="1" customWidth="1"/>
    <col min="14096" max="14096" width="3.28515625" style="1" customWidth="1"/>
    <col min="14097" max="14097" width="6" style="1" customWidth="1"/>
    <col min="14098" max="14098" width="8.28515625" style="1" customWidth="1"/>
    <col min="14099" max="14099" width="1.7109375" style="1" customWidth="1"/>
    <col min="14100" max="14100" width="11.85546875" style="1" customWidth="1"/>
    <col min="14101" max="14101" width="1.7109375" style="1" customWidth="1"/>
    <col min="14102" max="14102" width="3.140625" style="1" customWidth="1"/>
    <col min="14103" max="14336" width="9.140625" style="1"/>
    <col min="14337" max="14337" width="10" style="1" customWidth="1"/>
    <col min="14338" max="14338" width="5.140625" style="1" customWidth="1"/>
    <col min="14339" max="14339" width="2.42578125" style="1" customWidth="1"/>
    <col min="14340" max="14340" width="6.42578125" style="1" customWidth="1"/>
    <col min="14341" max="14341" width="9.42578125" style="1" customWidth="1"/>
    <col min="14342" max="14342" width="8.5703125" style="1" customWidth="1"/>
    <col min="14343" max="14343" width="13.85546875" style="1" customWidth="1"/>
    <col min="14344" max="14344" width="8.140625" style="1" customWidth="1"/>
    <col min="14345" max="14345" width="6.140625" style="1" customWidth="1"/>
    <col min="14346" max="14346" width="9.28515625" style="1" customWidth="1"/>
    <col min="14347" max="14347" width="10" style="1" customWidth="1"/>
    <col min="14348" max="14348" width="13" style="1" customWidth="1"/>
    <col min="14349" max="14349" width="8.85546875" style="1" customWidth="1"/>
    <col min="14350" max="14350" width="8.7109375" style="1" customWidth="1"/>
    <col min="14351" max="14351" width="8.85546875" style="1" customWidth="1"/>
    <col min="14352" max="14352" width="3.28515625" style="1" customWidth="1"/>
    <col min="14353" max="14353" width="6" style="1" customWidth="1"/>
    <col min="14354" max="14354" width="8.28515625" style="1" customWidth="1"/>
    <col min="14355" max="14355" width="1.7109375" style="1" customWidth="1"/>
    <col min="14356" max="14356" width="11.85546875" style="1" customWidth="1"/>
    <col min="14357" max="14357" width="1.7109375" style="1" customWidth="1"/>
    <col min="14358" max="14358" width="3.140625" style="1" customWidth="1"/>
    <col min="14359" max="14592" width="9.140625" style="1"/>
    <col min="14593" max="14593" width="10" style="1" customWidth="1"/>
    <col min="14594" max="14594" width="5.140625" style="1" customWidth="1"/>
    <col min="14595" max="14595" width="2.42578125" style="1" customWidth="1"/>
    <col min="14596" max="14596" width="6.42578125" style="1" customWidth="1"/>
    <col min="14597" max="14597" width="9.42578125" style="1" customWidth="1"/>
    <col min="14598" max="14598" width="8.5703125" style="1" customWidth="1"/>
    <col min="14599" max="14599" width="13.85546875" style="1" customWidth="1"/>
    <col min="14600" max="14600" width="8.140625" style="1" customWidth="1"/>
    <col min="14601" max="14601" width="6.140625" style="1" customWidth="1"/>
    <col min="14602" max="14602" width="9.28515625" style="1" customWidth="1"/>
    <col min="14603" max="14603" width="10" style="1" customWidth="1"/>
    <col min="14604" max="14604" width="13" style="1" customWidth="1"/>
    <col min="14605" max="14605" width="8.85546875" style="1" customWidth="1"/>
    <col min="14606" max="14606" width="8.7109375" style="1" customWidth="1"/>
    <col min="14607" max="14607" width="8.85546875" style="1" customWidth="1"/>
    <col min="14608" max="14608" width="3.28515625" style="1" customWidth="1"/>
    <col min="14609" max="14609" width="6" style="1" customWidth="1"/>
    <col min="14610" max="14610" width="8.28515625" style="1" customWidth="1"/>
    <col min="14611" max="14611" width="1.7109375" style="1" customWidth="1"/>
    <col min="14612" max="14612" width="11.85546875" style="1" customWidth="1"/>
    <col min="14613" max="14613" width="1.7109375" style="1" customWidth="1"/>
    <col min="14614" max="14614" width="3.140625" style="1" customWidth="1"/>
    <col min="14615" max="14848" width="9.140625" style="1"/>
    <col min="14849" max="14849" width="10" style="1" customWidth="1"/>
    <col min="14850" max="14850" width="5.140625" style="1" customWidth="1"/>
    <col min="14851" max="14851" width="2.42578125" style="1" customWidth="1"/>
    <col min="14852" max="14852" width="6.42578125" style="1" customWidth="1"/>
    <col min="14853" max="14853" width="9.42578125" style="1" customWidth="1"/>
    <col min="14854" max="14854" width="8.5703125" style="1" customWidth="1"/>
    <col min="14855" max="14855" width="13.85546875" style="1" customWidth="1"/>
    <col min="14856" max="14856" width="8.140625" style="1" customWidth="1"/>
    <col min="14857" max="14857" width="6.140625" style="1" customWidth="1"/>
    <col min="14858" max="14858" width="9.28515625" style="1" customWidth="1"/>
    <col min="14859" max="14859" width="10" style="1" customWidth="1"/>
    <col min="14860" max="14860" width="13" style="1" customWidth="1"/>
    <col min="14861" max="14861" width="8.85546875" style="1" customWidth="1"/>
    <col min="14862" max="14862" width="8.7109375" style="1" customWidth="1"/>
    <col min="14863" max="14863" width="8.85546875" style="1" customWidth="1"/>
    <col min="14864" max="14864" width="3.28515625" style="1" customWidth="1"/>
    <col min="14865" max="14865" width="6" style="1" customWidth="1"/>
    <col min="14866" max="14866" width="8.28515625" style="1" customWidth="1"/>
    <col min="14867" max="14867" width="1.7109375" style="1" customWidth="1"/>
    <col min="14868" max="14868" width="11.85546875" style="1" customWidth="1"/>
    <col min="14869" max="14869" width="1.7109375" style="1" customWidth="1"/>
    <col min="14870" max="14870" width="3.140625" style="1" customWidth="1"/>
    <col min="14871" max="15104" width="9.140625" style="1"/>
    <col min="15105" max="15105" width="10" style="1" customWidth="1"/>
    <col min="15106" max="15106" width="5.140625" style="1" customWidth="1"/>
    <col min="15107" max="15107" width="2.42578125" style="1" customWidth="1"/>
    <col min="15108" max="15108" width="6.42578125" style="1" customWidth="1"/>
    <col min="15109" max="15109" width="9.42578125" style="1" customWidth="1"/>
    <col min="15110" max="15110" width="8.5703125" style="1" customWidth="1"/>
    <col min="15111" max="15111" width="13.85546875" style="1" customWidth="1"/>
    <col min="15112" max="15112" width="8.140625" style="1" customWidth="1"/>
    <col min="15113" max="15113" width="6.140625" style="1" customWidth="1"/>
    <col min="15114" max="15114" width="9.28515625" style="1" customWidth="1"/>
    <col min="15115" max="15115" width="10" style="1" customWidth="1"/>
    <col min="15116" max="15116" width="13" style="1" customWidth="1"/>
    <col min="15117" max="15117" width="8.85546875" style="1" customWidth="1"/>
    <col min="15118" max="15118" width="8.7109375" style="1" customWidth="1"/>
    <col min="15119" max="15119" width="8.85546875" style="1" customWidth="1"/>
    <col min="15120" max="15120" width="3.28515625" style="1" customWidth="1"/>
    <col min="15121" max="15121" width="6" style="1" customWidth="1"/>
    <col min="15122" max="15122" width="8.28515625" style="1" customWidth="1"/>
    <col min="15123" max="15123" width="1.7109375" style="1" customWidth="1"/>
    <col min="15124" max="15124" width="11.85546875" style="1" customWidth="1"/>
    <col min="15125" max="15125" width="1.7109375" style="1" customWidth="1"/>
    <col min="15126" max="15126" width="3.140625" style="1" customWidth="1"/>
    <col min="15127" max="15360" width="9.140625" style="1"/>
    <col min="15361" max="15361" width="10" style="1" customWidth="1"/>
    <col min="15362" max="15362" width="5.140625" style="1" customWidth="1"/>
    <col min="15363" max="15363" width="2.42578125" style="1" customWidth="1"/>
    <col min="15364" max="15364" width="6.42578125" style="1" customWidth="1"/>
    <col min="15365" max="15365" width="9.42578125" style="1" customWidth="1"/>
    <col min="15366" max="15366" width="8.5703125" style="1" customWidth="1"/>
    <col min="15367" max="15367" width="13.85546875" style="1" customWidth="1"/>
    <col min="15368" max="15368" width="8.140625" style="1" customWidth="1"/>
    <col min="15369" max="15369" width="6.140625" style="1" customWidth="1"/>
    <col min="15370" max="15370" width="9.28515625" style="1" customWidth="1"/>
    <col min="15371" max="15371" width="10" style="1" customWidth="1"/>
    <col min="15372" max="15372" width="13" style="1" customWidth="1"/>
    <col min="15373" max="15373" width="8.85546875" style="1" customWidth="1"/>
    <col min="15374" max="15374" width="8.7109375" style="1" customWidth="1"/>
    <col min="15375" max="15375" width="8.85546875" style="1" customWidth="1"/>
    <col min="15376" max="15376" width="3.28515625" style="1" customWidth="1"/>
    <col min="15377" max="15377" width="6" style="1" customWidth="1"/>
    <col min="15378" max="15378" width="8.28515625" style="1" customWidth="1"/>
    <col min="15379" max="15379" width="1.7109375" style="1" customWidth="1"/>
    <col min="15380" max="15380" width="11.85546875" style="1" customWidth="1"/>
    <col min="15381" max="15381" width="1.7109375" style="1" customWidth="1"/>
    <col min="15382" max="15382" width="3.140625" style="1" customWidth="1"/>
    <col min="15383" max="15616" width="9.140625" style="1"/>
    <col min="15617" max="15617" width="10" style="1" customWidth="1"/>
    <col min="15618" max="15618" width="5.140625" style="1" customWidth="1"/>
    <col min="15619" max="15619" width="2.42578125" style="1" customWidth="1"/>
    <col min="15620" max="15620" width="6.42578125" style="1" customWidth="1"/>
    <col min="15621" max="15621" width="9.42578125" style="1" customWidth="1"/>
    <col min="15622" max="15622" width="8.5703125" style="1" customWidth="1"/>
    <col min="15623" max="15623" width="13.85546875" style="1" customWidth="1"/>
    <col min="15624" max="15624" width="8.140625" style="1" customWidth="1"/>
    <col min="15625" max="15625" width="6.140625" style="1" customWidth="1"/>
    <col min="15626" max="15626" width="9.28515625" style="1" customWidth="1"/>
    <col min="15627" max="15627" width="10" style="1" customWidth="1"/>
    <col min="15628" max="15628" width="13" style="1" customWidth="1"/>
    <col min="15629" max="15629" width="8.85546875" style="1" customWidth="1"/>
    <col min="15630" max="15630" width="8.7109375" style="1" customWidth="1"/>
    <col min="15631" max="15631" width="8.85546875" style="1" customWidth="1"/>
    <col min="15632" max="15632" width="3.28515625" style="1" customWidth="1"/>
    <col min="15633" max="15633" width="6" style="1" customWidth="1"/>
    <col min="15634" max="15634" width="8.28515625" style="1" customWidth="1"/>
    <col min="15635" max="15635" width="1.7109375" style="1" customWidth="1"/>
    <col min="15636" max="15636" width="11.85546875" style="1" customWidth="1"/>
    <col min="15637" max="15637" width="1.7109375" style="1" customWidth="1"/>
    <col min="15638" max="15638" width="3.140625" style="1" customWidth="1"/>
    <col min="15639" max="15872" width="9.140625" style="1"/>
    <col min="15873" max="15873" width="10" style="1" customWidth="1"/>
    <col min="15874" max="15874" width="5.140625" style="1" customWidth="1"/>
    <col min="15875" max="15875" width="2.42578125" style="1" customWidth="1"/>
    <col min="15876" max="15876" width="6.42578125" style="1" customWidth="1"/>
    <col min="15877" max="15877" width="9.42578125" style="1" customWidth="1"/>
    <col min="15878" max="15878" width="8.5703125" style="1" customWidth="1"/>
    <col min="15879" max="15879" width="13.85546875" style="1" customWidth="1"/>
    <col min="15880" max="15880" width="8.140625" style="1" customWidth="1"/>
    <col min="15881" max="15881" width="6.140625" style="1" customWidth="1"/>
    <col min="15882" max="15882" width="9.28515625" style="1" customWidth="1"/>
    <col min="15883" max="15883" width="10" style="1" customWidth="1"/>
    <col min="15884" max="15884" width="13" style="1" customWidth="1"/>
    <col min="15885" max="15885" width="8.85546875" style="1" customWidth="1"/>
    <col min="15886" max="15886" width="8.7109375" style="1" customWidth="1"/>
    <col min="15887" max="15887" width="8.85546875" style="1" customWidth="1"/>
    <col min="15888" max="15888" width="3.28515625" style="1" customWidth="1"/>
    <col min="15889" max="15889" width="6" style="1" customWidth="1"/>
    <col min="15890" max="15890" width="8.28515625" style="1" customWidth="1"/>
    <col min="15891" max="15891" width="1.7109375" style="1" customWidth="1"/>
    <col min="15892" max="15892" width="11.85546875" style="1" customWidth="1"/>
    <col min="15893" max="15893" width="1.7109375" style="1" customWidth="1"/>
    <col min="15894" max="15894" width="3.140625" style="1" customWidth="1"/>
    <col min="15895" max="16128" width="9.140625" style="1"/>
    <col min="16129" max="16129" width="10" style="1" customWidth="1"/>
    <col min="16130" max="16130" width="5.140625" style="1" customWidth="1"/>
    <col min="16131" max="16131" width="2.42578125" style="1" customWidth="1"/>
    <col min="16132" max="16132" width="6.42578125" style="1" customWidth="1"/>
    <col min="16133" max="16133" width="9.42578125" style="1" customWidth="1"/>
    <col min="16134" max="16134" width="8.5703125" style="1" customWidth="1"/>
    <col min="16135" max="16135" width="13.85546875" style="1" customWidth="1"/>
    <col min="16136" max="16136" width="8.140625" style="1" customWidth="1"/>
    <col min="16137" max="16137" width="6.140625" style="1" customWidth="1"/>
    <col min="16138" max="16138" width="9.28515625" style="1" customWidth="1"/>
    <col min="16139" max="16139" width="10" style="1" customWidth="1"/>
    <col min="16140" max="16140" width="13" style="1" customWidth="1"/>
    <col min="16141" max="16141" width="8.85546875" style="1" customWidth="1"/>
    <col min="16142" max="16142" width="8.7109375" style="1" customWidth="1"/>
    <col min="16143" max="16143" width="8.85546875" style="1" customWidth="1"/>
    <col min="16144" max="16144" width="3.28515625" style="1" customWidth="1"/>
    <col min="16145" max="16145" width="6" style="1" customWidth="1"/>
    <col min="16146" max="16146" width="8.28515625" style="1" customWidth="1"/>
    <col min="16147" max="16147" width="1.7109375" style="1" customWidth="1"/>
    <col min="16148" max="16148" width="11.85546875" style="1" customWidth="1"/>
    <col min="16149" max="16149" width="1.7109375" style="1" customWidth="1"/>
    <col min="16150" max="16150" width="3.140625" style="1" customWidth="1"/>
    <col min="16151" max="16384" width="9.140625" style="1"/>
  </cols>
  <sheetData>
    <row r="1" spans="1:22" s="1" customFormat="1" ht="30" customHeight="1">
      <c r="A1" s="276" t="s">
        <v>142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303"/>
    </row>
    <row r="2" spans="1:22" s="1" customFormat="1" ht="30" customHeight="1">
      <c r="A2" s="276" t="s">
        <v>143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303"/>
    </row>
    <row r="3" spans="1:22" s="1" customFormat="1" ht="30" customHeight="1">
      <c r="A3" s="276" t="s">
        <v>144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303"/>
    </row>
    <row r="4" spans="1:22" s="1" customFormat="1" ht="30" customHeight="1">
      <c r="A4" s="304" t="s">
        <v>446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3"/>
    </row>
    <row r="5" spans="1:22" s="1" customFormat="1" ht="99" customHeight="1">
      <c r="A5" s="163" t="s">
        <v>126</v>
      </c>
      <c r="B5" s="305" t="s">
        <v>127</v>
      </c>
      <c r="C5" s="306"/>
      <c r="D5" s="163" t="s">
        <v>128</v>
      </c>
      <c r="E5" s="163" t="s">
        <v>129</v>
      </c>
      <c r="F5" s="163" t="s">
        <v>130</v>
      </c>
      <c r="G5" s="307" t="s">
        <v>131</v>
      </c>
      <c r="H5" s="163" t="s">
        <v>127</v>
      </c>
      <c r="I5" s="163" t="s">
        <v>132</v>
      </c>
      <c r="J5" s="163" t="s">
        <v>133</v>
      </c>
      <c r="K5" s="163" t="s">
        <v>22</v>
      </c>
      <c r="L5" s="307" t="s">
        <v>131</v>
      </c>
      <c r="M5" s="163" t="s">
        <v>134</v>
      </c>
      <c r="N5" s="163" t="s">
        <v>127</v>
      </c>
      <c r="O5" s="163" t="s">
        <v>135</v>
      </c>
      <c r="P5" s="308" t="s">
        <v>136</v>
      </c>
      <c r="Q5" s="308"/>
      <c r="R5" s="308" t="s">
        <v>22</v>
      </c>
      <c r="S5" s="308"/>
      <c r="T5" s="309" t="s">
        <v>131</v>
      </c>
      <c r="U5" s="309"/>
      <c r="V5" s="303"/>
    </row>
    <row r="6" spans="1:22" s="1" customFormat="1" ht="20.100000000000001" customHeight="1">
      <c r="A6" s="310" t="s">
        <v>447</v>
      </c>
      <c r="B6" s="311" t="s">
        <v>347</v>
      </c>
      <c r="C6" s="312"/>
      <c r="D6" s="310" t="s">
        <v>137</v>
      </c>
      <c r="E6" s="310" t="s">
        <v>448</v>
      </c>
      <c r="F6" s="313" t="s">
        <v>350</v>
      </c>
      <c r="G6" s="183" t="s">
        <v>138</v>
      </c>
      <c r="H6" s="310" t="s">
        <v>347</v>
      </c>
      <c r="I6" s="310" t="s">
        <v>139</v>
      </c>
      <c r="J6" s="310" t="s">
        <v>449</v>
      </c>
      <c r="K6" s="313" t="s">
        <v>350</v>
      </c>
      <c r="L6" s="183" t="s">
        <v>138</v>
      </c>
      <c r="M6" s="313"/>
      <c r="N6" s="310" t="s">
        <v>347</v>
      </c>
      <c r="O6" s="310" t="s">
        <v>118</v>
      </c>
      <c r="P6" s="314" t="s">
        <v>348</v>
      </c>
      <c r="Q6" s="314"/>
      <c r="R6" s="315" t="s">
        <v>350</v>
      </c>
      <c r="S6" s="315"/>
      <c r="T6" s="316" t="s">
        <v>138</v>
      </c>
      <c r="U6" s="316"/>
      <c r="V6" s="303"/>
    </row>
    <row r="7" spans="1:22" s="1" customFormat="1" ht="20.100000000000001" customHeight="1">
      <c r="A7" s="166" t="s">
        <v>447</v>
      </c>
      <c r="B7" s="317"/>
      <c r="C7" s="318"/>
      <c r="D7" s="166" t="s">
        <v>137</v>
      </c>
      <c r="E7" s="167"/>
      <c r="F7" s="167" t="s">
        <v>350</v>
      </c>
      <c r="G7" s="167"/>
      <c r="H7" s="166"/>
      <c r="I7" s="166"/>
      <c r="J7" s="166"/>
      <c r="K7" s="167" t="s">
        <v>350</v>
      </c>
      <c r="L7" s="167"/>
      <c r="M7" s="167" t="s">
        <v>121</v>
      </c>
      <c r="N7" s="167"/>
      <c r="O7" s="166"/>
      <c r="P7" s="319"/>
      <c r="Q7" s="319"/>
      <c r="R7" s="319"/>
      <c r="S7" s="319"/>
      <c r="T7" s="320"/>
      <c r="U7" s="320"/>
      <c r="V7" s="303"/>
    </row>
    <row r="8" spans="1:22" s="1" customFormat="1" ht="20.100000000000001" customHeight="1">
      <c r="A8" s="310" t="s">
        <v>450</v>
      </c>
      <c r="B8" s="311"/>
      <c r="C8" s="312"/>
      <c r="D8" s="310"/>
      <c r="E8" s="310"/>
      <c r="F8" s="313" t="s">
        <v>121</v>
      </c>
      <c r="G8" s="183"/>
      <c r="H8" s="310" t="s">
        <v>356</v>
      </c>
      <c r="I8" s="310" t="s">
        <v>139</v>
      </c>
      <c r="J8" s="310" t="s">
        <v>451</v>
      </c>
      <c r="K8" s="313" t="s">
        <v>359</v>
      </c>
      <c r="L8" s="183" t="s">
        <v>138</v>
      </c>
      <c r="M8" s="313"/>
      <c r="N8" s="310" t="s">
        <v>356</v>
      </c>
      <c r="O8" s="310" t="s">
        <v>118</v>
      </c>
      <c r="P8" s="314" t="s">
        <v>357</v>
      </c>
      <c r="Q8" s="314"/>
      <c r="R8" s="315" t="s">
        <v>359</v>
      </c>
      <c r="S8" s="315"/>
      <c r="T8" s="316" t="s">
        <v>138</v>
      </c>
      <c r="U8" s="316"/>
      <c r="V8" s="303"/>
    </row>
    <row r="9" spans="1:22" s="1" customFormat="1" ht="20.100000000000001" customHeight="1">
      <c r="A9" s="166" t="s">
        <v>450</v>
      </c>
      <c r="B9" s="317"/>
      <c r="C9" s="318"/>
      <c r="D9" s="166"/>
      <c r="E9" s="167"/>
      <c r="F9" s="167" t="s">
        <v>121</v>
      </c>
      <c r="G9" s="167"/>
      <c r="H9" s="166"/>
      <c r="I9" s="166"/>
      <c r="J9" s="166"/>
      <c r="K9" s="167" t="s">
        <v>359</v>
      </c>
      <c r="L9" s="167"/>
      <c r="M9" s="167" t="s">
        <v>452</v>
      </c>
      <c r="N9" s="167"/>
      <c r="O9" s="166"/>
      <c r="P9" s="319"/>
      <c r="Q9" s="319"/>
      <c r="R9" s="319"/>
      <c r="S9" s="319"/>
      <c r="T9" s="320"/>
      <c r="U9" s="320"/>
      <c r="V9" s="303"/>
    </row>
    <row r="10" spans="1:22" s="1" customFormat="1" ht="20.100000000000001" customHeight="1">
      <c r="A10" s="310" t="s">
        <v>453</v>
      </c>
      <c r="B10" s="311"/>
      <c r="C10" s="312"/>
      <c r="D10" s="310"/>
      <c r="E10" s="310"/>
      <c r="F10" s="313" t="s">
        <v>121</v>
      </c>
      <c r="G10" s="183"/>
      <c r="H10" s="310" t="s">
        <v>366</v>
      </c>
      <c r="I10" s="310" t="s">
        <v>139</v>
      </c>
      <c r="J10" s="310" t="s">
        <v>454</v>
      </c>
      <c r="K10" s="313" t="s">
        <v>375</v>
      </c>
      <c r="L10" s="183" t="s">
        <v>138</v>
      </c>
      <c r="M10" s="313"/>
      <c r="N10" s="310" t="s">
        <v>366</v>
      </c>
      <c r="O10" s="310" t="s">
        <v>118</v>
      </c>
      <c r="P10" s="314" t="s">
        <v>373</v>
      </c>
      <c r="Q10" s="314"/>
      <c r="R10" s="315" t="s">
        <v>375</v>
      </c>
      <c r="S10" s="315"/>
      <c r="T10" s="316" t="s">
        <v>138</v>
      </c>
      <c r="U10" s="316"/>
      <c r="V10" s="303"/>
    </row>
    <row r="11" spans="1:22" s="1" customFormat="1" ht="20.100000000000001" customHeight="1">
      <c r="A11" s="166" t="s">
        <v>453</v>
      </c>
      <c r="B11" s="317"/>
      <c r="C11" s="318"/>
      <c r="D11" s="166"/>
      <c r="E11" s="167"/>
      <c r="F11" s="167" t="s">
        <v>121</v>
      </c>
      <c r="G11" s="167"/>
      <c r="H11" s="166"/>
      <c r="I11" s="166"/>
      <c r="J11" s="166"/>
      <c r="K11" s="167" t="s">
        <v>375</v>
      </c>
      <c r="L11" s="167"/>
      <c r="M11" s="167" t="s">
        <v>455</v>
      </c>
      <c r="N11" s="167"/>
      <c r="O11" s="166"/>
      <c r="P11" s="319"/>
      <c r="Q11" s="319"/>
      <c r="R11" s="319"/>
      <c r="S11" s="319"/>
      <c r="T11" s="320"/>
      <c r="U11" s="320"/>
      <c r="V11" s="303"/>
    </row>
    <row r="12" spans="1:22" s="1" customFormat="1" ht="20.100000000000001" customHeight="1">
      <c r="A12" s="310" t="s">
        <v>456</v>
      </c>
      <c r="B12" s="311"/>
      <c r="C12" s="312"/>
      <c r="D12" s="310"/>
      <c r="E12" s="310"/>
      <c r="F12" s="313" t="s">
        <v>121</v>
      </c>
      <c r="G12" s="183"/>
      <c r="H12" s="310" t="s">
        <v>377</v>
      </c>
      <c r="I12" s="310" t="s">
        <v>139</v>
      </c>
      <c r="J12" s="310" t="s">
        <v>457</v>
      </c>
      <c r="K12" s="313" t="s">
        <v>333</v>
      </c>
      <c r="L12" s="183" t="s">
        <v>138</v>
      </c>
      <c r="M12" s="313"/>
      <c r="N12" s="310" t="s">
        <v>377</v>
      </c>
      <c r="O12" s="310" t="s">
        <v>118</v>
      </c>
      <c r="P12" s="314" t="s">
        <v>378</v>
      </c>
      <c r="Q12" s="314"/>
      <c r="R12" s="315" t="s">
        <v>333</v>
      </c>
      <c r="S12" s="315"/>
      <c r="T12" s="316" t="s">
        <v>138</v>
      </c>
      <c r="U12" s="316"/>
      <c r="V12" s="303"/>
    </row>
    <row r="13" spans="1:22" s="1" customFormat="1" ht="20.100000000000001" customHeight="1">
      <c r="A13" s="166" t="s">
        <v>456</v>
      </c>
      <c r="B13" s="317"/>
      <c r="C13" s="318"/>
      <c r="D13" s="166"/>
      <c r="E13" s="167"/>
      <c r="F13" s="167" t="s">
        <v>121</v>
      </c>
      <c r="G13" s="167"/>
      <c r="H13" s="166"/>
      <c r="I13" s="166"/>
      <c r="J13" s="166"/>
      <c r="K13" s="167" t="s">
        <v>333</v>
      </c>
      <c r="L13" s="167"/>
      <c r="M13" s="167" t="s">
        <v>336</v>
      </c>
      <c r="N13" s="167"/>
      <c r="O13" s="166"/>
      <c r="P13" s="319"/>
      <c r="Q13" s="319"/>
      <c r="R13" s="319"/>
      <c r="S13" s="319"/>
      <c r="T13" s="320"/>
      <c r="U13" s="320"/>
      <c r="V13" s="303"/>
    </row>
    <row r="14" spans="1:22" s="1" customFormat="1" ht="20.100000000000001" customHeight="1">
      <c r="A14" s="310" t="s">
        <v>458</v>
      </c>
      <c r="B14" s="311" t="s">
        <v>377</v>
      </c>
      <c r="C14" s="312"/>
      <c r="D14" s="310" t="s">
        <v>137</v>
      </c>
      <c r="E14" s="310" t="s">
        <v>459</v>
      </c>
      <c r="F14" s="313" t="s">
        <v>382</v>
      </c>
      <c r="G14" s="183" t="s">
        <v>138</v>
      </c>
      <c r="H14" s="310" t="s">
        <v>377</v>
      </c>
      <c r="I14" s="310" t="s">
        <v>139</v>
      </c>
      <c r="J14" s="310" t="s">
        <v>460</v>
      </c>
      <c r="K14" s="313" t="s">
        <v>382</v>
      </c>
      <c r="L14" s="183" t="s">
        <v>138</v>
      </c>
      <c r="M14" s="313"/>
      <c r="N14" s="310" t="s">
        <v>377</v>
      </c>
      <c r="O14" s="310" t="s">
        <v>118</v>
      </c>
      <c r="P14" s="314" t="s">
        <v>380</v>
      </c>
      <c r="Q14" s="314"/>
      <c r="R14" s="315" t="s">
        <v>382</v>
      </c>
      <c r="S14" s="315"/>
      <c r="T14" s="316" t="s">
        <v>138</v>
      </c>
      <c r="U14" s="316"/>
      <c r="V14" s="303"/>
    </row>
    <row r="15" spans="1:22" s="1" customFormat="1" ht="20.100000000000001" customHeight="1">
      <c r="A15" s="166" t="s">
        <v>458</v>
      </c>
      <c r="B15" s="317"/>
      <c r="C15" s="318"/>
      <c r="D15" s="166" t="s">
        <v>137</v>
      </c>
      <c r="E15" s="167"/>
      <c r="F15" s="167" t="s">
        <v>382</v>
      </c>
      <c r="G15" s="167"/>
      <c r="H15" s="166"/>
      <c r="I15" s="166"/>
      <c r="J15" s="166"/>
      <c r="K15" s="167" t="s">
        <v>382</v>
      </c>
      <c r="L15" s="167"/>
      <c r="M15" s="167" t="s">
        <v>121</v>
      </c>
      <c r="N15" s="167"/>
      <c r="O15" s="166"/>
      <c r="P15" s="319"/>
      <c r="Q15" s="319"/>
      <c r="R15" s="319"/>
      <c r="S15" s="319"/>
      <c r="T15" s="320"/>
      <c r="U15" s="320"/>
      <c r="V15" s="303"/>
    </row>
    <row r="16" spans="1:22" s="1" customFormat="1" ht="20.100000000000001" customHeight="1">
      <c r="A16" s="310" t="s">
        <v>461</v>
      </c>
      <c r="B16" s="311"/>
      <c r="C16" s="312"/>
      <c r="D16" s="310"/>
      <c r="E16" s="310"/>
      <c r="F16" s="313" t="s">
        <v>121</v>
      </c>
      <c r="G16" s="183"/>
      <c r="H16" s="310" t="s">
        <v>384</v>
      </c>
      <c r="I16" s="310" t="s">
        <v>139</v>
      </c>
      <c r="J16" s="310" t="s">
        <v>462</v>
      </c>
      <c r="K16" s="313" t="s">
        <v>338</v>
      </c>
      <c r="L16" s="183" t="s">
        <v>138</v>
      </c>
      <c r="M16" s="313"/>
      <c r="N16" s="310" t="s">
        <v>384</v>
      </c>
      <c r="O16" s="310" t="s">
        <v>118</v>
      </c>
      <c r="P16" s="314" t="s">
        <v>385</v>
      </c>
      <c r="Q16" s="314"/>
      <c r="R16" s="315" t="s">
        <v>338</v>
      </c>
      <c r="S16" s="315"/>
      <c r="T16" s="316" t="s">
        <v>138</v>
      </c>
      <c r="U16" s="316"/>
      <c r="V16" s="303"/>
    </row>
    <row r="17" spans="1:22" s="1" customFormat="1" ht="20.100000000000001" customHeight="1">
      <c r="A17" s="166" t="s">
        <v>461</v>
      </c>
      <c r="B17" s="317"/>
      <c r="C17" s="318"/>
      <c r="D17" s="166"/>
      <c r="E17" s="167"/>
      <c r="F17" s="167" t="s">
        <v>121</v>
      </c>
      <c r="G17" s="167"/>
      <c r="H17" s="166"/>
      <c r="I17" s="166"/>
      <c r="J17" s="166"/>
      <c r="K17" s="167" t="s">
        <v>338</v>
      </c>
      <c r="L17" s="167"/>
      <c r="M17" s="167" t="s">
        <v>463</v>
      </c>
      <c r="N17" s="167"/>
      <c r="O17" s="166"/>
      <c r="P17" s="319"/>
      <c r="Q17" s="319"/>
      <c r="R17" s="319"/>
      <c r="S17" s="319"/>
      <c r="T17" s="320"/>
      <c r="U17" s="320"/>
      <c r="V17" s="303"/>
    </row>
    <row r="18" spans="1:22" s="1" customFormat="1" ht="20.100000000000001" customHeight="1">
      <c r="A18" s="310" t="s">
        <v>464</v>
      </c>
      <c r="B18" s="311" t="s">
        <v>384</v>
      </c>
      <c r="C18" s="312"/>
      <c r="D18" s="310" t="s">
        <v>137</v>
      </c>
      <c r="E18" s="310" t="s">
        <v>465</v>
      </c>
      <c r="F18" s="313" t="s">
        <v>389</v>
      </c>
      <c r="G18" s="183" t="s">
        <v>138</v>
      </c>
      <c r="H18" s="310" t="s">
        <v>384</v>
      </c>
      <c r="I18" s="310" t="s">
        <v>139</v>
      </c>
      <c r="J18" s="310" t="s">
        <v>466</v>
      </c>
      <c r="K18" s="313" t="s">
        <v>389</v>
      </c>
      <c r="L18" s="183" t="s">
        <v>138</v>
      </c>
      <c r="M18" s="313"/>
      <c r="N18" s="310" t="s">
        <v>384</v>
      </c>
      <c r="O18" s="310" t="s">
        <v>118</v>
      </c>
      <c r="P18" s="314" t="s">
        <v>387</v>
      </c>
      <c r="Q18" s="314"/>
      <c r="R18" s="315" t="s">
        <v>389</v>
      </c>
      <c r="S18" s="315"/>
      <c r="T18" s="316" t="s">
        <v>138</v>
      </c>
      <c r="U18" s="316"/>
      <c r="V18" s="303"/>
    </row>
    <row r="19" spans="1:22" s="1" customFormat="1" ht="20.100000000000001" customHeight="1">
      <c r="A19" s="166" t="s">
        <v>464</v>
      </c>
      <c r="B19" s="317"/>
      <c r="C19" s="318"/>
      <c r="D19" s="166" t="s">
        <v>137</v>
      </c>
      <c r="E19" s="167"/>
      <c r="F19" s="167" t="s">
        <v>389</v>
      </c>
      <c r="G19" s="167"/>
      <c r="H19" s="166"/>
      <c r="I19" s="166"/>
      <c r="J19" s="166"/>
      <c r="K19" s="167" t="s">
        <v>389</v>
      </c>
      <c r="L19" s="167"/>
      <c r="M19" s="167" t="s">
        <v>121</v>
      </c>
      <c r="N19" s="167"/>
      <c r="O19" s="166"/>
      <c r="P19" s="319"/>
      <c r="Q19" s="319"/>
      <c r="R19" s="319"/>
      <c r="S19" s="319"/>
      <c r="T19" s="320"/>
      <c r="U19" s="320"/>
      <c r="V19" s="303"/>
    </row>
    <row r="20" spans="1:22" s="1" customFormat="1" ht="20.100000000000001" customHeight="1">
      <c r="A20" s="310" t="s">
        <v>467</v>
      </c>
      <c r="B20" s="311" t="s">
        <v>391</v>
      </c>
      <c r="C20" s="312"/>
      <c r="D20" s="310" t="s">
        <v>137</v>
      </c>
      <c r="E20" s="310" t="s">
        <v>468</v>
      </c>
      <c r="F20" s="313" t="s">
        <v>394</v>
      </c>
      <c r="G20" s="183" t="s">
        <v>138</v>
      </c>
      <c r="H20" s="310" t="s">
        <v>391</v>
      </c>
      <c r="I20" s="310" t="s">
        <v>139</v>
      </c>
      <c r="J20" s="310" t="s">
        <v>469</v>
      </c>
      <c r="K20" s="313" t="s">
        <v>394</v>
      </c>
      <c r="L20" s="183" t="s">
        <v>138</v>
      </c>
      <c r="M20" s="313"/>
      <c r="N20" s="310" t="s">
        <v>391</v>
      </c>
      <c r="O20" s="310" t="s">
        <v>118</v>
      </c>
      <c r="P20" s="314" t="s">
        <v>392</v>
      </c>
      <c r="Q20" s="314"/>
      <c r="R20" s="315" t="s">
        <v>394</v>
      </c>
      <c r="S20" s="315"/>
      <c r="T20" s="316" t="s">
        <v>138</v>
      </c>
      <c r="U20" s="316"/>
      <c r="V20" s="303"/>
    </row>
    <row r="21" spans="1:22" s="1" customFormat="1" ht="20.100000000000001" customHeight="1">
      <c r="A21" s="310"/>
      <c r="B21" s="311"/>
      <c r="C21" s="312"/>
      <c r="D21" s="310"/>
      <c r="E21" s="310"/>
      <c r="F21" s="313" t="s">
        <v>121</v>
      </c>
      <c r="G21" s="183"/>
      <c r="H21" s="310" t="s">
        <v>396</v>
      </c>
      <c r="I21" s="310" t="s">
        <v>139</v>
      </c>
      <c r="J21" s="310" t="s">
        <v>470</v>
      </c>
      <c r="K21" s="313" t="s">
        <v>334</v>
      </c>
      <c r="L21" s="183" t="s">
        <v>138</v>
      </c>
      <c r="M21" s="313"/>
      <c r="N21" s="310" t="s">
        <v>396</v>
      </c>
      <c r="O21" s="310" t="s">
        <v>118</v>
      </c>
      <c r="P21" s="314" t="s">
        <v>401</v>
      </c>
      <c r="Q21" s="314"/>
      <c r="R21" s="315" t="s">
        <v>334</v>
      </c>
      <c r="S21" s="315"/>
      <c r="T21" s="316" t="s">
        <v>138</v>
      </c>
      <c r="U21" s="316"/>
      <c r="V21" s="303"/>
    </row>
    <row r="22" spans="1:22" s="1" customFormat="1" ht="20.100000000000001" customHeight="1">
      <c r="A22" s="166" t="s">
        <v>467</v>
      </c>
      <c r="B22" s="317"/>
      <c r="C22" s="318"/>
      <c r="D22" s="166"/>
      <c r="E22" s="167"/>
      <c r="F22" s="167" t="s">
        <v>394</v>
      </c>
      <c r="G22" s="167"/>
      <c r="H22" s="166"/>
      <c r="I22" s="166"/>
      <c r="J22" s="166"/>
      <c r="K22" s="167" t="s">
        <v>471</v>
      </c>
      <c r="L22" s="167"/>
      <c r="M22" s="167" t="s">
        <v>337</v>
      </c>
      <c r="N22" s="167"/>
      <c r="O22" s="166"/>
      <c r="P22" s="319"/>
      <c r="Q22" s="319"/>
      <c r="R22" s="319"/>
      <c r="S22" s="319"/>
      <c r="T22" s="320"/>
      <c r="U22" s="320"/>
      <c r="V22" s="303"/>
    </row>
    <row r="23" spans="1:22" s="1" customFormat="1" ht="20.100000000000001" customHeight="1">
      <c r="A23" s="310" t="s">
        <v>472</v>
      </c>
      <c r="B23" s="311" t="s">
        <v>396</v>
      </c>
      <c r="C23" s="312"/>
      <c r="D23" s="310" t="s">
        <v>137</v>
      </c>
      <c r="E23" s="310" t="s">
        <v>473</v>
      </c>
      <c r="F23" s="313" t="s">
        <v>335</v>
      </c>
      <c r="G23" s="183" t="s">
        <v>138</v>
      </c>
      <c r="H23" s="310" t="s">
        <v>396</v>
      </c>
      <c r="I23" s="310" t="s">
        <v>139</v>
      </c>
      <c r="J23" s="310" t="s">
        <v>474</v>
      </c>
      <c r="K23" s="313" t="s">
        <v>335</v>
      </c>
      <c r="L23" s="183" t="s">
        <v>138</v>
      </c>
      <c r="M23" s="313"/>
      <c r="N23" s="310" t="s">
        <v>396</v>
      </c>
      <c r="O23" s="310" t="s">
        <v>118</v>
      </c>
      <c r="P23" s="314" t="s">
        <v>403</v>
      </c>
      <c r="Q23" s="314"/>
      <c r="R23" s="315" t="s">
        <v>335</v>
      </c>
      <c r="S23" s="315"/>
      <c r="T23" s="316" t="s">
        <v>138</v>
      </c>
      <c r="U23" s="316"/>
      <c r="V23" s="303"/>
    </row>
    <row r="24" spans="1:22" s="1" customFormat="1" ht="20.100000000000001" customHeight="1">
      <c r="A24" s="166" t="s">
        <v>472</v>
      </c>
      <c r="B24" s="317"/>
      <c r="C24" s="318"/>
      <c r="D24" s="166" t="s">
        <v>137</v>
      </c>
      <c r="E24" s="167"/>
      <c r="F24" s="167" t="s">
        <v>335</v>
      </c>
      <c r="G24" s="167"/>
      <c r="H24" s="166"/>
      <c r="I24" s="166"/>
      <c r="J24" s="166"/>
      <c r="K24" s="167" t="s">
        <v>335</v>
      </c>
      <c r="L24" s="167"/>
      <c r="M24" s="167" t="s">
        <v>121</v>
      </c>
      <c r="N24" s="167"/>
      <c r="O24" s="166"/>
      <c r="P24" s="319"/>
      <c r="Q24" s="319"/>
      <c r="R24" s="319"/>
      <c r="S24" s="319"/>
      <c r="T24" s="320"/>
      <c r="U24" s="320"/>
      <c r="V24" s="303"/>
    </row>
    <row r="25" spans="1:22" s="1" customFormat="1" ht="20.100000000000001" customHeight="1">
      <c r="A25" s="310" t="s">
        <v>475</v>
      </c>
      <c r="B25" s="311"/>
      <c r="C25" s="312"/>
      <c r="D25" s="310"/>
      <c r="E25" s="310"/>
      <c r="F25" s="313" t="s">
        <v>121</v>
      </c>
      <c r="G25" s="183"/>
      <c r="H25" s="310" t="s">
        <v>406</v>
      </c>
      <c r="I25" s="310" t="s">
        <v>139</v>
      </c>
      <c r="J25" s="310" t="s">
        <v>476</v>
      </c>
      <c r="K25" s="313" t="s">
        <v>415</v>
      </c>
      <c r="L25" s="183" t="s">
        <v>138</v>
      </c>
      <c r="M25" s="313"/>
      <c r="N25" s="310" t="s">
        <v>406</v>
      </c>
      <c r="O25" s="310" t="s">
        <v>118</v>
      </c>
      <c r="P25" s="314" t="s">
        <v>413</v>
      </c>
      <c r="Q25" s="314"/>
      <c r="R25" s="315" t="s">
        <v>415</v>
      </c>
      <c r="S25" s="315"/>
      <c r="T25" s="316" t="s">
        <v>138</v>
      </c>
      <c r="U25" s="316"/>
      <c r="V25" s="303"/>
    </row>
    <row r="26" spans="1:22" s="1" customFormat="1" ht="20.100000000000001" customHeight="1">
      <c r="A26" s="166" t="s">
        <v>475</v>
      </c>
      <c r="B26" s="317"/>
      <c r="C26" s="318"/>
      <c r="D26" s="166"/>
      <c r="E26" s="167"/>
      <c r="F26" s="167" t="s">
        <v>121</v>
      </c>
      <c r="G26" s="167"/>
      <c r="H26" s="166"/>
      <c r="I26" s="166"/>
      <c r="J26" s="166"/>
      <c r="K26" s="167" t="s">
        <v>415</v>
      </c>
      <c r="L26" s="167"/>
      <c r="M26" s="167" t="s">
        <v>477</v>
      </c>
      <c r="N26" s="167"/>
      <c r="O26" s="166"/>
      <c r="P26" s="319"/>
      <c r="Q26" s="319"/>
      <c r="R26" s="319"/>
      <c r="S26" s="319"/>
      <c r="T26" s="320"/>
      <c r="U26" s="320"/>
      <c r="V26" s="303"/>
    </row>
    <row r="27" spans="1:22" s="1" customFormat="1" ht="20.100000000000001" customHeight="1">
      <c r="A27" s="310" t="s">
        <v>478</v>
      </c>
      <c r="B27" s="311" t="s">
        <v>406</v>
      </c>
      <c r="C27" s="312"/>
      <c r="D27" s="310" t="s">
        <v>137</v>
      </c>
      <c r="E27" s="310" t="s">
        <v>479</v>
      </c>
      <c r="F27" s="313" t="s">
        <v>418</v>
      </c>
      <c r="G27" s="183" t="s">
        <v>138</v>
      </c>
      <c r="H27" s="310" t="s">
        <v>406</v>
      </c>
      <c r="I27" s="310" t="s">
        <v>139</v>
      </c>
      <c r="J27" s="310" t="s">
        <v>480</v>
      </c>
      <c r="K27" s="313" t="s">
        <v>418</v>
      </c>
      <c r="L27" s="183" t="s">
        <v>138</v>
      </c>
      <c r="M27" s="313"/>
      <c r="N27" s="310" t="s">
        <v>406</v>
      </c>
      <c r="O27" s="310" t="s">
        <v>118</v>
      </c>
      <c r="P27" s="314" t="s">
        <v>416</v>
      </c>
      <c r="Q27" s="314"/>
      <c r="R27" s="315" t="s">
        <v>418</v>
      </c>
      <c r="S27" s="315"/>
      <c r="T27" s="316" t="s">
        <v>138</v>
      </c>
      <c r="U27" s="316"/>
      <c r="V27" s="303"/>
    </row>
    <row r="28" spans="1:22" s="1" customFormat="1" ht="20.100000000000001" customHeight="1">
      <c r="A28" s="166" t="s">
        <v>478</v>
      </c>
      <c r="B28" s="317"/>
      <c r="C28" s="318"/>
      <c r="D28" s="166" t="s">
        <v>137</v>
      </c>
      <c r="E28" s="167"/>
      <c r="F28" s="167" t="s">
        <v>418</v>
      </c>
      <c r="G28" s="167"/>
      <c r="H28" s="166"/>
      <c r="I28" s="166"/>
      <c r="J28" s="166"/>
      <c r="K28" s="167" t="s">
        <v>418</v>
      </c>
      <c r="L28" s="167"/>
      <c r="M28" s="167" t="s">
        <v>121</v>
      </c>
      <c r="N28" s="167"/>
      <c r="O28" s="166"/>
      <c r="P28" s="319"/>
      <c r="Q28" s="319"/>
      <c r="R28" s="319"/>
      <c r="S28" s="319"/>
      <c r="T28" s="320"/>
      <c r="U28" s="320"/>
      <c r="V28" s="303"/>
    </row>
    <row r="29" spans="1:22" s="1" customFormat="1" ht="20.100000000000001" customHeight="1">
      <c r="A29" s="310" t="s">
        <v>481</v>
      </c>
      <c r="B29" s="311" t="s">
        <v>420</v>
      </c>
      <c r="C29" s="312"/>
      <c r="D29" s="310" t="s">
        <v>137</v>
      </c>
      <c r="E29" s="310" t="s">
        <v>482</v>
      </c>
      <c r="F29" s="313" t="s">
        <v>423</v>
      </c>
      <c r="G29" s="183" t="s">
        <v>138</v>
      </c>
      <c r="H29" s="310" t="s">
        <v>420</v>
      </c>
      <c r="I29" s="310" t="s">
        <v>139</v>
      </c>
      <c r="J29" s="310" t="s">
        <v>483</v>
      </c>
      <c r="K29" s="313" t="s">
        <v>423</v>
      </c>
      <c r="L29" s="183" t="s">
        <v>138</v>
      </c>
      <c r="M29" s="313"/>
      <c r="N29" s="310" t="s">
        <v>420</v>
      </c>
      <c r="O29" s="310" t="s">
        <v>118</v>
      </c>
      <c r="P29" s="314" t="s">
        <v>421</v>
      </c>
      <c r="Q29" s="314"/>
      <c r="R29" s="315" t="s">
        <v>423</v>
      </c>
      <c r="S29" s="315"/>
      <c r="T29" s="316" t="s">
        <v>138</v>
      </c>
      <c r="U29" s="316"/>
      <c r="V29" s="303"/>
    </row>
    <row r="30" spans="1:22" s="1" customFormat="1" ht="20.100000000000001" customHeight="1">
      <c r="A30" s="166" t="s">
        <v>481</v>
      </c>
      <c r="B30" s="317"/>
      <c r="C30" s="318"/>
      <c r="D30" s="166" t="s">
        <v>137</v>
      </c>
      <c r="E30" s="167"/>
      <c r="F30" s="167" t="s">
        <v>423</v>
      </c>
      <c r="G30" s="167"/>
      <c r="H30" s="166"/>
      <c r="I30" s="166"/>
      <c r="J30" s="166"/>
      <c r="K30" s="167" t="s">
        <v>423</v>
      </c>
      <c r="L30" s="167"/>
      <c r="M30" s="167" t="s">
        <v>121</v>
      </c>
      <c r="N30" s="167"/>
      <c r="O30" s="166"/>
      <c r="P30" s="319"/>
      <c r="Q30" s="319"/>
      <c r="R30" s="319"/>
      <c r="S30" s="319"/>
      <c r="T30" s="320"/>
      <c r="U30" s="320"/>
      <c r="V30" s="303"/>
    </row>
    <row r="31" spans="1:22" s="1" customFormat="1" ht="20.100000000000001" customHeight="1">
      <c r="A31" s="310" t="s">
        <v>484</v>
      </c>
      <c r="B31" s="311"/>
      <c r="C31" s="312"/>
      <c r="D31" s="310"/>
      <c r="E31" s="310"/>
      <c r="F31" s="313" t="s">
        <v>121</v>
      </c>
      <c r="G31" s="183"/>
      <c r="H31" s="310" t="s">
        <v>425</v>
      </c>
      <c r="I31" s="310" t="s">
        <v>139</v>
      </c>
      <c r="J31" s="310" t="s">
        <v>485</v>
      </c>
      <c r="K31" s="313" t="s">
        <v>334</v>
      </c>
      <c r="L31" s="183" t="s">
        <v>138</v>
      </c>
      <c r="M31" s="313"/>
      <c r="N31" s="310" t="s">
        <v>425</v>
      </c>
      <c r="O31" s="310" t="s">
        <v>118</v>
      </c>
      <c r="P31" s="314" t="s">
        <v>428</v>
      </c>
      <c r="Q31" s="314"/>
      <c r="R31" s="315" t="s">
        <v>334</v>
      </c>
      <c r="S31" s="315"/>
      <c r="T31" s="316" t="s">
        <v>138</v>
      </c>
      <c r="U31" s="316"/>
      <c r="V31" s="303"/>
    </row>
    <row r="32" spans="1:22" s="1" customFormat="1" ht="20.100000000000001" customHeight="1">
      <c r="A32" s="166" t="s">
        <v>484</v>
      </c>
      <c r="B32" s="317"/>
      <c r="C32" s="318"/>
      <c r="D32" s="166"/>
      <c r="E32" s="167"/>
      <c r="F32" s="167" t="s">
        <v>121</v>
      </c>
      <c r="G32" s="167"/>
      <c r="H32" s="166"/>
      <c r="I32" s="166"/>
      <c r="J32" s="166"/>
      <c r="K32" s="167" t="s">
        <v>334</v>
      </c>
      <c r="L32" s="167"/>
      <c r="M32" s="167" t="s">
        <v>337</v>
      </c>
      <c r="N32" s="167"/>
      <c r="O32" s="166"/>
      <c r="P32" s="319"/>
      <c r="Q32" s="319"/>
      <c r="R32" s="319"/>
      <c r="S32" s="319"/>
      <c r="T32" s="320"/>
      <c r="U32" s="320"/>
      <c r="V32" s="303"/>
    </row>
    <row r="33" spans="1:22" s="1" customFormat="1" ht="20.100000000000001" customHeight="1">
      <c r="A33" s="310" t="s">
        <v>486</v>
      </c>
      <c r="B33" s="311" t="s">
        <v>431</v>
      </c>
      <c r="C33" s="312"/>
      <c r="D33" s="310" t="s">
        <v>137</v>
      </c>
      <c r="E33" s="310" t="s">
        <v>487</v>
      </c>
      <c r="F33" s="313" t="s">
        <v>334</v>
      </c>
      <c r="G33" s="183" t="s">
        <v>138</v>
      </c>
      <c r="H33" s="310" t="s">
        <v>431</v>
      </c>
      <c r="I33" s="310" t="s">
        <v>139</v>
      </c>
      <c r="J33" s="310" t="s">
        <v>488</v>
      </c>
      <c r="K33" s="313" t="s">
        <v>334</v>
      </c>
      <c r="L33" s="183" t="s">
        <v>138</v>
      </c>
      <c r="M33" s="313"/>
      <c r="N33" s="310" t="s">
        <v>431</v>
      </c>
      <c r="O33" s="310" t="s">
        <v>118</v>
      </c>
      <c r="P33" s="314" t="s">
        <v>434</v>
      </c>
      <c r="Q33" s="314"/>
      <c r="R33" s="315" t="s">
        <v>334</v>
      </c>
      <c r="S33" s="315"/>
      <c r="T33" s="316" t="s">
        <v>138</v>
      </c>
      <c r="U33" s="316"/>
      <c r="V33" s="303"/>
    </row>
    <row r="34" spans="1:22" s="1" customFormat="1" ht="20.100000000000001" customHeight="1">
      <c r="A34" s="166" t="s">
        <v>486</v>
      </c>
      <c r="B34" s="317"/>
      <c r="C34" s="318"/>
      <c r="D34" s="166" t="s">
        <v>137</v>
      </c>
      <c r="E34" s="167"/>
      <c r="F34" s="167" t="s">
        <v>334</v>
      </c>
      <c r="G34" s="167"/>
      <c r="H34" s="166"/>
      <c r="I34" s="166"/>
      <c r="J34" s="166"/>
      <c r="K34" s="167" t="s">
        <v>334</v>
      </c>
      <c r="L34" s="167"/>
      <c r="M34" s="167" t="s">
        <v>121</v>
      </c>
      <c r="N34" s="167"/>
      <c r="O34" s="166"/>
      <c r="P34" s="319"/>
      <c r="Q34" s="319"/>
      <c r="R34" s="319"/>
      <c r="S34" s="319"/>
      <c r="T34" s="320"/>
      <c r="U34" s="320"/>
      <c r="V34" s="303"/>
    </row>
    <row r="35" spans="1:22" s="1" customFormat="1" ht="20.100000000000001" customHeight="1">
      <c r="A35" s="310" t="s">
        <v>489</v>
      </c>
      <c r="B35" s="311" t="s">
        <v>437</v>
      </c>
      <c r="C35" s="312"/>
      <c r="D35" s="310" t="s">
        <v>137</v>
      </c>
      <c r="E35" s="310" t="s">
        <v>490</v>
      </c>
      <c r="F35" s="313" t="s">
        <v>415</v>
      </c>
      <c r="G35" s="183" t="s">
        <v>138</v>
      </c>
      <c r="H35" s="310" t="s">
        <v>437</v>
      </c>
      <c r="I35" s="310" t="s">
        <v>139</v>
      </c>
      <c r="J35" s="310" t="s">
        <v>491</v>
      </c>
      <c r="K35" s="313" t="s">
        <v>415</v>
      </c>
      <c r="L35" s="183" t="s">
        <v>138</v>
      </c>
      <c r="M35" s="313"/>
      <c r="N35" s="310" t="s">
        <v>437</v>
      </c>
      <c r="O35" s="310" t="s">
        <v>118</v>
      </c>
      <c r="P35" s="314" t="s">
        <v>440</v>
      </c>
      <c r="Q35" s="314"/>
      <c r="R35" s="315" t="s">
        <v>415</v>
      </c>
      <c r="S35" s="315"/>
      <c r="T35" s="316" t="s">
        <v>138</v>
      </c>
      <c r="U35" s="316"/>
      <c r="V35" s="303"/>
    </row>
    <row r="36" spans="1:22" s="1" customFormat="1" ht="20.100000000000001" customHeight="1">
      <c r="A36" s="166" t="s">
        <v>489</v>
      </c>
      <c r="B36" s="317"/>
      <c r="C36" s="318"/>
      <c r="D36" s="166" t="s">
        <v>137</v>
      </c>
      <c r="E36" s="167"/>
      <c r="F36" s="167" t="s">
        <v>415</v>
      </c>
      <c r="G36" s="167"/>
      <c r="H36" s="166"/>
      <c r="I36" s="166"/>
      <c r="J36" s="166"/>
      <c r="K36" s="167" t="s">
        <v>415</v>
      </c>
      <c r="L36" s="167"/>
      <c r="M36" s="167" t="s">
        <v>121</v>
      </c>
      <c r="N36" s="167"/>
      <c r="O36" s="166"/>
      <c r="P36" s="319"/>
      <c r="Q36" s="319"/>
      <c r="R36" s="319"/>
      <c r="S36" s="319"/>
      <c r="T36" s="320"/>
      <c r="U36" s="320"/>
      <c r="V36" s="303"/>
    </row>
    <row r="37" spans="1:22" s="1" customFormat="1" ht="32.1" customHeight="1">
      <c r="A37" s="303"/>
      <c r="B37" s="303"/>
      <c r="C37" s="303"/>
      <c r="D37" s="303"/>
      <c r="E37" s="303"/>
      <c r="F37" s="303"/>
      <c r="G37" s="321"/>
      <c r="H37" s="303"/>
      <c r="I37" s="303"/>
      <c r="J37" s="303"/>
      <c r="K37" s="303"/>
      <c r="L37" s="321"/>
      <c r="M37" s="303"/>
      <c r="N37" s="303"/>
      <c r="O37" s="303"/>
      <c r="P37" s="303"/>
      <c r="Q37" s="303"/>
      <c r="R37" s="303"/>
      <c r="S37" s="303"/>
      <c r="T37" s="321"/>
      <c r="U37" s="321"/>
      <c r="V37" s="303"/>
    </row>
    <row r="38" spans="1:22" s="1" customFormat="1" ht="24">
      <c r="A38" s="168" t="s">
        <v>50</v>
      </c>
      <c r="B38" s="156"/>
      <c r="C38" s="156"/>
      <c r="D38" s="156"/>
      <c r="E38" s="156"/>
      <c r="F38" s="169"/>
      <c r="G38" s="156"/>
      <c r="H38" s="156"/>
      <c r="I38" s="156"/>
      <c r="J38" s="156"/>
      <c r="K38" s="164"/>
      <c r="L38" s="156"/>
      <c r="M38" s="156"/>
      <c r="N38" s="156"/>
      <c r="O38" s="156"/>
      <c r="P38" s="156"/>
      <c r="Q38" s="164"/>
      <c r="T38" s="322"/>
      <c r="U38" s="322"/>
    </row>
    <row r="39" spans="1:22" s="1" customFormat="1" ht="24">
      <c r="A39" s="156"/>
      <c r="B39" s="156"/>
      <c r="C39" s="156"/>
      <c r="D39" s="156"/>
      <c r="E39" s="156"/>
      <c r="F39" s="169"/>
      <c r="G39" s="156"/>
      <c r="H39" s="156"/>
      <c r="I39" s="156"/>
      <c r="J39" s="156"/>
      <c r="K39" s="164"/>
      <c r="L39" s="156"/>
      <c r="M39" s="156"/>
      <c r="N39" s="156"/>
      <c r="O39" s="156"/>
      <c r="P39" s="156"/>
      <c r="Q39" s="164"/>
      <c r="T39" s="322"/>
      <c r="U39" s="322"/>
    </row>
    <row r="40" spans="1:22" s="1" customFormat="1" ht="24">
      <c r="A40" s="273" t="s">
        <v>97</v>
      </c>
      <c r="B40" s="273"/>
      <c r="C40" s="273"/>
      <c r="D40" s="273"/>
      <c r="E40" s="273"/>
      <c r="F40" s="273"/>
      <c r="G40" s="273" t="s">
        <v>154</v>
      </c>
      <c r="H40" s="273"/>
      <c r="I40" s="273"/>
      <c r="J40" s="273"/>
      <c r="K40" s="273"/>
      <c r="L40" s="273"/>
      <c r="M40" s="274" t="s">
        <v>170</v>
      </c>
      <c r="N40" s="274"/>
      <c r="O40" s="274"/>
      <c r="P40" s="274"/>
      <c r="Q40" s="274"/>
      <c r="R40" s="274"/>
      <c r="S40" s="274"/>
      <c r="T40" s="274"/>
      <c r="U40" s="322"/>
    </row>
    <row r="41" spans="1:22" s="1" customFormat="1" ht="24" customHeight="1">
      <c r="A41" s="273" t="s">
        <v>98</v>
      </c>
      <c r="B41" s="273"/>
      <c r="C41" s="273"/>
      <c r="D41" s="273"/>
      <c r="E41" s="273"/>
      <c r="F41" s="273"/>
      <c r="G41" s="273" t="s">
        <v>96</v>
      </c>
      <c r="H41" s="273"/>
      <c r="I41" s="273"/>
      <c r="J41" s="273"/>
      <c r="K41" s="273"/>
      <c r="L41" s="273"/>
      <c r="M41" s="275" t="s">
        <v>150</v>
      </c>
      <c r="N41" s="275"/>
      <c r="O41" s="275"/>
      <c r="P41" s="275"/>
      <c r="Q41" s="275"/>
      <c r="R41" s="275"/>
      <c r="S41" s="275"/>
      <c r="T41" s="275"/>
      <c r="U41" s="322"/>
    </row>
    <row r="42" spans="1:22" s="1" customFormat="1" ht="24">
      <c r="G42" s="322"/>
      <c r="L42" s="322"/>
      <c r="T42" s="322"/>
      <c r="U42" s="322"/>
    </row>
    <row r="43" spans="1:22" s="1" customFormat="1" ht="24">
      <c r="G43" s="322"/>
      <c r="L43" s="322"/>
      <c r="T43" s="322"/>
      <c r="U43" s="322"/>
    </row>
    <row r="44" spans="1:22" s="1" customFormat="1" ht="24">
      <c r="G44" s="322"/>
      <c r="L44" s="322"/>
      <c r="T44" s="322"/>
      <c r="U44" s="322"/>
    </row>
    <row r="45" spans="1:22" s="1" customFormat="1" ht="24">
      <c r="G45" s="322"/>
      <c r="L45" s="322"/>
      <c r="T45" s="322"/>
      <c r="U45" s="322"/>
    </row>
    <row r="46" spans="1:22" s="1" customFormat="1" ht="24">
      <c r="G46" s="322"/>
      <c r="L46" s="322"/>
      <c r="T46" s="322"/>
      <c r="U46" s="322"/>
    </row>
    <row r="47" spans="1:22" s="1" customFormat="1" ht="24">
      <c r="G47" s="322"/>
      <c r="L47" s="322"/>
      <c r="T47" s="322"/>
      <c r="U47" s="322"/>
    </row>
    <row r="48" spans="1:22" s="1" customFormat="1" ht="24">
      <c r="G48" s="322"/>
      <c r="L48" s="322"/>
      <c r="T48" s="322"/>
      <c r="U48" s="322"/>
    </row>
    <row r="49" spans="7:21" s="1" customFormat="1" ht="24">
      <c r="G49" s="322"/>
      <c r="L49" s="322"/>
      <c r="T49" s="322"/>
      <c r="U49" s="322"/>
    </row>
    <row r="50" spans="7:21" s="1" customFormat="1" ht="24">
      <c r="G50" s="322"/>
      <c r="L50" s="322"/>
      <c r="T50" s="322"/>
      <c r="U50" s="322"/>
    </row>
    <row r="51" spans="7:21" s="1" customFormat="1" ht="24">
      <c r="G51" s="322"/>
      <c r="L51" s="322"/>
      <c r="T51" s="322"/>
      <c r="U51" s="322"/>
    </row>
    <row r="52" spans="7:21" s="1" customFormat="1" ht="24">
      <c r="G52" s="322"/>
      <c r="L52" s="322"/>
      <c r="T52" s="322"/>
      <c r="U52" s="322"/>
    </row>
    <row r="53" spans="7:21" s="1" customFormat="1" ht="24">
      <c r="G53" s="322"/>
      <c r="L53" s="322"/>
      <c r="T53" s="322"/>
      <c r="U53" s="322"/>
    </row>
    <row r="54" spans="7:21" s="1" customFormat="1" ht="24">
      <c r="G54" s="322"/>
      <c r="L54" s="322"/>
      <c r="T54" s="322"/>
      <c r="U54" s="322"/>
    </row>
    <row r="55" spans="7:21" s="1" customFormat="1" ht="24">
      <c r="G55" s="322"/>
      <c r="L55" s="322"/>
      <c r="T55" s="322"/>
      <c r="U55" s="322"/>
    </row>
    <row r="56" spans="7:21" s="1" customFormat="1" ht="24">
      <c r="G56" s="322"/>
      <c r="L56" s="322"/>
      <c r="T56" s="322"/>
      <c r="U56" s="322"/>
    </row>
    <row r="57" spans="7:21" s="1" customFormat="1" ht="24">
      <c r="G57" s="322"/>
      <c r="L57" s="322"/>
      <c r="T57" s="322"/>
      <c r="U57" s="322"/>
    </row>
    <row r="58" spans="7:21" s="1" customFormat="1" ht="24">
      <c r="G58" s="322"/>
      <c r="L58" s="322"/>
      <c r="T58" s="322"/>
      <c r="U58" s="322"/>
    </row>
    <row r="59" spans="7:21" s="1" customFormat="1" ht="24">
      <c r="G59" s="322"/>
      <c r="L59" s="322"/>
      <c r="T59" s="322"/>
      <c r="U59" s="322"/>
    </row>
    <row r="60" spans="7:21" s="1" customFormat="1" ht="24">
      <c r="G60" s="322"/>
      <c r="L60" s="322"/>
      <c r="T60" s="322"/>
      <c r="U60" s="322"/>
    </row>
    <row r="61" spans="7:21" s="1" customFormat="1" ht="24">
      <c r="G61" s="322"/>
      <c r="L61" s="322"/>
      <c r="T61" s="322"/>
      <c r="U61" s="322"/>
    </row>
    <row r="62" spans="7:21" s="1" customFormat="1" ht="24">
      <c r="G62" s="322"/>
      <c r="L62" s="322"/>
      <c r="T62" s="322"/>
      <c r="U62" s="322"/>
    </row>
    <row r="63" spans="7:21" s="1" customFormat="1" ht="24">
      <c r="G63" s="322"/>
      <c r="L63" s="322"/>
      <c r="T63" s="322"/>
      <c r="U63" s="322"/>
    </row>
    <row r="64" spans="7:21" s="1" customFormat="1" ht="24">
      <c r="G64" s="322"/>
      <c r="L64" s="322"/>
      <c r="T64" s="322"/>
      <c r="U64" s="322"/>
    </row>
    <row r="65" spans="7:21" s="1" customFormat="1" ht="24">
      <c r="G65" s="322"/>
      <c r="L65" s="322"/>
      <c r="T65" s="322"/>
      <c r="U65" s="322"/>
    </row>
    <row r="66" spans="7:21" s="1" customFormat="1" ht="24">
      <c r="G66" s="322"/>
      <c r="L66" s="322"/>
      <c r="T66" s="322"/>
      <c r="U66" s="322"/>
    </row>
    <row r="67" spans="7:21" s="1" customFormat="1" ht="24">
      <c r="G67" s="322"/>
      <c r="L67" s="322"/>
      <c r="T67" s="322"/>
      <c r="U67" s="322"/>
    </row>
    <row r="68" spans="7:21" s="1" customFormat="1" ht="24">
      <c r="G68" s="322"/>
      <c r="L68" s="322"/>
      <c r="T68" s="322"/>
      <c r="U68" s="322"/>
    </row>
    <row r="69" spans="7:21" s="1" customFormat="1" ht="24">
      <c r="G69" s="322"/>
      <c r="L69" s="322"/>
      <c r="T69" s="322"/>
      <c r="U69" s="322"/>
    </row>
    <row r="70" spans="7:21" s="1" customFormat="1" ht="24">
      <c r="G70" s="322"/>
      <c r="L70" s="322"/>
      <c r="T70" s="322"/>
      <c r="U70" s="322"/>
    </row>
    <row r="71" spans="7:21" s="1" customFormat="1" ht="24">
      <c r="G71" s="322"/>
      <c r="L71" s="322"/>
      <c r="T71" s="322"/>
      <c r="U71" s="322"/>
    </row>
    <row r="72" spans="7:21" s="1" customFormat="1" ht="24">
      <c r="G72" s="322"/>
      <c r="L72" s="322"/>
      <c r="T72" s="322"/>
      <c r="U72" s="322"/>
    </row>
    <row r="73" spans="7:21" s="1" customFormat="1" ht="24">
      <c r="G73" s="322"/>
      <c r="L73" s="322"/>
      <c r="T73" s="322"/>
      <c r="U73" s="322"/>
    </row>
    <row r="74" spans="7:21" s="1" customFormat="1" ht="28.5" customHeight="1">
      <c r="G74" s="322"/>
      <c r="L74" s="322"/>
      <c r="T74" s="322"/>
      <c r="U74" s="322"/>
    </row>
    <row r="75" spans="7:21" s="1" customFormat="1" ht="28.5" customHeight="1">
      <c r="G75" s="322"/>
      <c r="L75" s="322"/>
      <c r="T75" s="322"/>
      <c r="U75" s="322"/>
    </row>
  </sheetData>
  <mergeCells count="138">
    <mergeCell ref="A40:F40"/>
    <mergeCell ref="G40:L40"/>
    <mergeCell ref="M40:T40"/>
    <mergeCell ref="A41:F41"/>
    <mergeCell ref="G41:L41"/>
    <mergeCell ref="M41:T41"/>
    <mergeCell ref="B35:C35"/>
    <mergeCell ref="P35:Q35"/>
    <mergeCell ref="R35:S35"/>
    <mergeCell ref="T35:U35"/>
    <mergeCell ref="B36:C36"/>
    <mergeCell ref="P36:Q36"/>
    <mergeCell ref="R36:S36"/>
    <mergeCell ref="T36:U36"/>
    <mergeCell ref="B33:C33"/>
    <mergeCell ref="P33:Q33"/>
    <mergeCell ref="R33:S33"/>
    <mergeCell ref="T33:U33"/>
    <mergeCell ref="B34:C34"/>
    <mergeCell ref="P34:Q34"/>
    <mergeCell ref="R34:S34"/>
    <mergeCell ref="T34:U34"/>
    <mergeCell ref="B31:C31"/>
    <mergeCell ref="P31:Q31"/>
    <mergeCell ref="R31:S31"/>
    <mergeCell ref="T31:U31"/>
    <mergeCell ref="B32:C32"/>
    <mergeCell ref="P32:Q32"/>
    <mergeCell ref="R32:S32"/>
    <mergeCell ref="T32:U32"/>
    <mergeCell ref="B29:C29"/>
    <mergeCell ref="P29:Q29"/>
    <mergeCell ref="R29:S29"/>
    <mergeCell ref="T29:U29"/>
    <mergeCell ref="B30:C30"/>
    <mergeCell ref="P30:Q30"/>
    <mergeCell ref="R30:S30"/>
    <mergeCell ref="T30:U30"/>
    <mergeCell ref="B27:C27"/>
    <mergeCell ref="P27:Q27"/>
    <mergeCell ref="R27:S27"/>
    <mergeCell ref="T27:U27"/>
    <mergeCell ref="B28:C28"/>
    <mergeCell ref="P28:Q28"/>
    <mergeCell ref="R28:S28"/>
    <mergeCell ref="T28:U28"/>
    <mergeCell ref="B25:C25"/>
    <mergeCell ref="P25:Q25"/>
    <mergeCell ref="R25:S25"/>
    <mergeCell ref="T25:U25"/>
    <mergeCell ref="B26:C26"/>
    <mergeCell ref="P26:Q26"/>
    <mergeCell ref="R26:S26"/>
    <mergeCell ref="T26:U26"/>
    <mergeCell ref="B23:C23"/>
    <mergeCell ref="P23:Q23"/>
    <mergeCell ref="R23:S23"/>
    <mergeCell ref="T23:U23"/>
    <mergeCell ref="B24:C24"/>
    <mergeCell ref="P24:Q24"/>
    <mergeCell ref="R24:S24"/>
    <mergeCell ref="T24:U24"/>
    <mergeCell ref="B21:C21"/>
    <mergeCell ref="P21:Q21"/>
    <mergeCell ref="R21:S21"/>
    <mergeCell ref="T21:U21"/>
    <mergeCell ref="B22:C22"/>
    <mergeCell ref="P22:Q22"/>
    <mergeCell ref="R22:S22"/>
    <mergeCell ref="T22:U22"/>
    <mergeCell ref="B19:C19"/>
    <mergeCell ref="P19:Q19"/>
    <mergeCell ref="R19:S19"/>
    <mergeCell ref="T19:U19"/>
    <mergeCell ref="B20:C20"/>
    <mergeCell ref="P20:Q20"/>
    <mergeCell ref="R20:S20"/>
    <mergeCell ref="T20:U20"/>
    <mergeCell ref="B17:C17"/>
    <mergeCell ref="P17:Q17"/>
    <mergeCell ref="R17:S17"/>
    <mergeCell ref="T17:U17"/>
    <mergeCell ref="B18:C18"/>
    <mergeCell ref="P18:Q18"/>
    <mergeCell ref="R18:S18"/>
    <mergeCell ref="T18:U18"/>
    <mergeCell ref="B15:C15"/>
    <mergeCell ref="P15:Q15"/>
    <mergeCell ref="R15:S15"/>
    <mergeCell ref="T15:U15"/>
    <mergeCell ref="B16:C16"/>
    <mergeCell ref="P16:Q16"/>
    <mergeCell ref="R16:S16"/>
    <mergeCell ref="T16:U16"/>
    <mergeCell ref="B13:C13"/>
    <mergeCell ref="P13:Q13"/>
    <mergeCell ref="R13:S13"/>
    <mergeCell ref="T13:U13"/>
    <mergeCell ref="B14:C14"/>
    <mergeCell ref="P14:Q14"/>
    <mergeCell ref="R14:S14"/>
    <mergeCell ref="T14:U14"/>
    <mergeCell ref="B11:C11"/>
    <mergeCell ref="P11:Q11"/>
    <mergeCell ref="R11:S11"/>
    <mergeCell ref="T11:U11"/>
    <mergeCell ref="B12:C12"/>
    <mergeCell ref="P12:Q12"/>
    <mergeCell ref="R12:S12"/>
    <mergeCell ref="T12:U12"/>
    <mergeCell ref="B9:C9"/>
    <mergeCell ref="P9:Q9"/>
    <mergeCell ref="R9:S9"/>
    <mergeCell ref="T9:U9"/>
    <mergeCell ref="B10:C10"/>
    <mergeCell ref="P10:Q10"/>
    <mergeCell ref="R10:S10"/>
    <mergeCell ref="T10:U10"/>
    <mergeCell ref="B7:C7"/>
    <mergeCell ref="P7:Q7"/>
    <mergeCell ref="R7:S7"/>
    <mergeCell ref="T7:U7"/>
    <mergeCell ref="B8:C8"/>
    <mergeCell ref="P8:Q8"/>
    <mergeCell ref="R8:S8"/>
    <mergeCell ref="T8:U8"/>
    <mergeCell ref="B5:C5"/>
    <mergeCell ref="P5:Q5"/>
    <mergeCell ref="R5:S5"/>
    <mergeCell ref="T5:U5"/>
    <mergeCell ref="B6:C6"/>
    <mergeCell ref="P6:Q6"/>
    <mergeCell ref="R6:S6"/>
    <mergeCell ref="T6:U6"/>
    <mergeCell ref="A1:U1"/>
    <mergeCell ref="A2:U2"/>
    <mergeCell ref="A3:U3"/>
    <mergeCell ref="A4:U4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M11" sqref="M11"/>
    </sheetView>
  </sheetViews>
  <sheetFormatPr defaultRowHeight="23.25"/>
  <cols>
    <col min="1" max="1" width="6.42578125" style="7" customWidth="1"/>
    <col min="2" max="2" width="6.7109375" style="7" customWidth="1"/>
    <col min="3" max="3" width="24.140625" style="7" customWidth="1"/>
    <col min="4" max="4" width="14.42578125" style="8" bestFit="1" customWidth="1"/>
    <col min="5" max="5" width="12.7109375" style="8" bestFit="1" customWidth="1"/>
    <col min="6" max="6" width="3.85546875" style="8" customWidth="1"/>
    <col min="7" max="7" width="13.85546875" style="8" customWidth="1"/>
    <col min="8" max="8" width="9.140625" style="7"/>
    <col min="9" max="10" width="10" style="7" bestFit="1" customWidth="1"/>
    <col min="11" max="256" width="9.140625" style="7"/>
    <col min="257" max="257" width="6.42578125" style="7" customWidth="1"/>
    <col min="258" max="258" width="6.7109375" style="7" customWidth="1"/>
    <col min="259" max="259" width="24.140625" style="7" customWidth="1"/>
    <col min="260" max="260" width="14.42578125" style="7" bestFit="1" customWidth="1"/>
    <col min="261" max="261" width="12.7109375" style="7" bestFit="1" customWidth="1"/>
    <col min="262" max="262" width="3.85546875" style="7" customWidth="1"/>
    <col min="263" max="263" width="13.85546875" style="7" customWidth="1"/>
    <col min="264" max="264" width="9.140625" style="7"/>
    <col min="265" max="266" width="10" style="7" bestFit="1" customWidth="1"/>
    <col min="267" max="512" width="9.140625" style="7"/>
    <col min="513" max="513" width="6.42578125" style="7" customWidth="1"/>
    <col min="514" max="514" width="6.7109375" style="7" customWidth="1"/>
    <col min="515" max="515" width="24.140625" style="7" customWidth="1"/>
    <col min="516" max="516" width="14.42578125" style="7" bestFit="1" customWidth="1"/>
    <col min="517" max="517" width="12.7109375" style="7" bestFit="1" customWidth="1"/>
    <col min="518" max="518" width="3.85546875" style="7" customWidth="1"/>
    <col min="519" max="519" width="13.85546875" style="7" customWidth="1"/>
    <col min="520" max="520" width="9.140625" style="7"/>
    <col min="521" max="522" width="10" style="7" bestFit="1" customWidth="1"/>
    <col min="523" max="768" width="9.140625" style="7"/>
    <col min="769" max="769" width="6.42578125" style="7" customWidth="1"/>
    <col min="770" max="770" width="6.7109375" style="7" customWidth="1"/>
    <col min="771" max="771" width="24.140625" style="7" customWidth="1"/>
    <col min="772" max="772" width="14.42578125" style="7" bestFit="1" customWidth="1"/>
    <col min="773" max="773" width="12.7109375" style="7" bestFit="1" customWidth="1"/>
    <col min="774" max="774" width="3.85546875" style="7" customWidth="1"/>
    <col min="775" max="775" width="13.85546875" style="7" customWidth="1"/>
    <col min="776" max="776" width="9.140625" style="7"/>
    <col min="777" max="778" width="10" style="7" bestFit="1" customWidth="1"/>
    <col min="779" max="1024" width="9.140625" style="7"/>
    <col min="1025" max="1025" width="6.42578125" style="7" customWidth="1"/>
    <col min="1026" max="1026" width="6.7109375" style="7" customWidth="1"/>
    <col min="1027" max="1027" width="24.140625" style="7" customWidth="1"/>
    <col min="1028" max="1028" width="14.42578125" style="7" bestFit="1" customWidth="1"/>
    <col min="1029" max="1029" width="12.7109375" style="7" bestFit="1" customWidth="1"/>
    <col min="1030" max="1030" width="3.85546875" style="7" customWidth="1"/>
    <col min="1031" max="1031" width="13.85546875" style="7" customWidth="1"/>
    <col min="1032" max="1032" width="9.140625" style="7"/>
    <col min="1033" max="1034" width="10" style="7" bestFit="1" customWidth="1"/>
    <col min="1035" max="1280" width="9.140625" style="7"/>
    <col min="1281" max="1281" width="6.42578125" style="7" customWidth="1"/>
    <col min="1282" max="1282" width="6.7109375" style="7" customWidth="1"/>
    <col min="1283" max="1283" width="24.140625" style="7" customWidth="1"/>
    <col min="1284" max="1284" width="14.42578125" style="7" bestFit="1" customWidth="1"/>
    <col min="1285" max="1285" width="12.7109375" style="7" bestFit="1" customWidth="1"/>
    <col min="1286" max="1286" width="3.85546875" style="7" customWidth="1"/>
    <col min="1287" max="1287" width="13.85546875" style="7" customWidth="1"/>
    <col min="1288" max="1288" width="9.140625" style="7"/>
    <col min="1289" max="1290" width="10" style="7" bestFit="1" customWidth="1"/>
    <col min="1291" max="1536" width="9.140625" style="7"/>
    <col min="1537" max="1537" width="6.42578125" style="7" customWidth="1"/>
    <col min="1538" max="1538" width="6.7109375" style="7" customWidth="1"/>
    <col min="1539" max="1539" width="24.140625" style="7" customWidth="1"/>
    <col min="1540" max="1540" width="14.42578125" style="7" bestFit="1" customWidth="1"/>
    <col min="1541" max="1541" width="12.7109375" style="7" bestFit="1" customWidth="1"/>
    <col min="1542" max="1542" width="3.85546875" style="7" customWidth="1"/>
    <col min="1543" max="1543" width="13.85546875" style="7" customWidth="1"/>
    <col min="1544" max="1544" width="9.140625" style="7"/>
    <col min="1545" max="1546" width="10" style="7" bestFit="1" customWidth="1"/>
    <col min="1547" max="1792" width="9.140625" style="7"/>
    <col min="1793" max="1793" width="6.42578125" style="7" customWidth="1"/>
    <col min="1794" max="1794" width="6.7109375" style="7" customWidth="1"/>
    <col min="1795" max="1795" width="24.140625" style="7" customWidth="1"/>
    <col min="1796" max="1796" width="14.42578125" style="7" bestFit="1" customWidth="1"/>
    <col min="1797" max="1797" width="12.7109375" style="7" bestFit="1" customWidth="1"/>
    <col min="1798" max="1798" width="3.85546875" style="7" customWidth="1"/>
    <col min="1799" max="1799" width="13.85546875" style="7" customWidth="1"/>
    <col min="1800" max="1800" width="9.140625" style="7"/>
    <col min="1801" max="1802" width="10" style="7" bestFit="1" customWidth="1"/>
    <col min="1803" max="2048" width="9.140625" style="7"/>
    <col min="2049" max="2049" width="6.42578125" style="7" customWidth="1"/>
    <col min="2050" max="2050" width="6.7109375" style="7" customWidth="1"/>
    <col min="2051" max="2051" width="24.140625" style="7" customWidth="1"/>
    <col min="2052" max="2052" width="14.42578125" style="7" bestFit="1" customWidth="1"/>
    <col min="2053" max="2053" width="12.7109375" style="7" bestFit="1" customWidth="1"/>
    <col min="2054" max="2054" width="3.85546875" style="7" customWidth="1"/>
    <col min="2055" max="2055" width="13.85546875" style="7" customWidth="1"/>
    <col min="2056" max="2056" width="9.140625" style="7"/>
    <col min="2057" max="2058" width="10" style="7" bestFit="1" customWidth="1"/>
    <col min="2059" max="2304" width="9.140625" style="7"/>
    <col min="2305" max="2305" width="6.42578125" style="7" customWidth="1"/>
    <col min="2306" max="2306" width="6.7109375" style="7" customWidth="1"/>
    <col min="2307" max="2307" width="24.140625" style="7" customWidth="1"/>
    <col min="2308" max="2308" width="14.42578125" style="7" bestFit="1" customWidth="1"/>
    <col min="2309" max="2309" width="12.7109375" style="7" bestFit="1" customWidth="1"/>
    <col min="2310" max="2310" width="3.85546875" style="7" customWidth="1"/>
    <col min="2311" max="2311" width="13.85546875" style="7" customWidth="1"/>
    <col min="2312" max="2312" width="9.140625" style="7"/>
    <col min="2313" max="2314" width="10" style="7" bestFit="1" customWidth="1"/>
    <col min="2315" max="2560" width="9.140625" style="7"/>
    <col min="2561" max="2561" width="6.42578125" style="7" customWidth="1"/>
    <col min="2562" max="2562" width="6.7109375" style="7" customWidth="1"/>
    <col min="2563" max="2563" width="24.140625" style="7" customWidth="1"/>
    <col min="2564" max="2564" width="14.42578125" style="7" bestFit="1" customWidth="1"/>
    <col min="2565" max="2565" width="12.7109375" style="7" bestFit="1" customWidth="1"/>
    <col min="2566" max="2566" width="3.85546875" style="7" customWidth="1"/>
    <col min="2567" max="2567" width="13.85546875" style="7" customWidth="1"/>
    <col min="2568" max="2568" width="9.140625" style="7"/>
    <col min="2569" max="2570" width="10" style="7" bestFit="1" customWidth="1"/>
    <col min="2571" max="2816" width="9.140625" style="7"/>
    <col min="2817" max="2817" width="6.42578125" style="7" customWidth="1"/>
    <col min="2818" max="2818" width="6.7109375" style="7" customWidth="1"/>
    <col min="2819" max="2819" width="24.140625" style="7" customWidth="1"/>
    <col min="2820" max="2820" width="14.42578125" style="7" bestFit="1" customWidth="1"/>
    <col min="2821" max="2821" width="12.7109375" style="7" bestFit="1" customWidth="1"/>
    <col min="2822" max="2822" width="3.85546875" style="7" customWidth="1"/>
    <col min="2823" max="2823" width="13.85546875" style="7" customWidth="1"/>
    <col min="2824" max="2824" width="9.140625" style="7"/>
    <col min="2825" max="2826" width="10" style="7" bestFit="1" customWidth="1"/>
    <col min="2827" max="3072" width="9.140625" style="7"/>
    <col min="3073" max="3073" width="6.42578125" style="7" customWidth="1"/>
    <col min="3074" max="3074" width="6.7109375" style="7" customWidth="1"/>
    <col min="3075" max="3075" width="24.140625" style="7" customWidth="1"/>
    <col min="3076" max="3076" width="14.42578125" style="7" bestFit="1" customWidth="1"/>
    <col min="3077" max="3077" width="12.7109375" style="7" bestFit="1" customWidth="1"/>
    <col min="3078" max="3078" width="3.85546875" style="7" customWidth="1"/>
    <col min="3079" max="3079" width="13.85546875" style="7" customWidth="1"/>
    <col min="3080" max="3080" width="9.140625" style="7"/>
    <col min="3081" max="3082" width="10" style="7" bestFit="1" customWidth="1"/>
    <col min="3083" max="3328" width="9.140625" style="7"/>
    <col min="3329" max="3329" width="6.42578125" style="7" customWidth="1"/>
    <col min="3330" max="3330" width="6.7109375" style="7" customWidth="1"/>
    <col min="3331" max="3331" width="24.140625" style="7" customWidth="1"/>
    <col min="3332" max="3332" width="14.42578125" style="7" bestFit="1" customWidth="1"/>
    <col min="3333" max="3333" width="12.7109375" style="7" bestFit="1" customWidth="1"/>
    <col min="3334" max="3334" width="3.85546875" style="7" customWidth="1"/>
    <col min="3335" max="3335" width="13.85546875" style="7" customWidth="1"/>
    <col min="3336" max="3336" width="9.140625" style="7"/>
    <col min="3337" max="3338" width="10" style="7" bestFit="1" customWidth="1"/>
    <col min="3339" max="3584" width="9.140625" style="7"/>
    <col min="3585" max="3585" width="6.42578125" style="7" customWidth="1"/>
    <col min="3586" max="3586" width="6.7109375" style="7" customWidth="1"/>
    <col min="3587" max="3587" width="24.140625" style="7" customWidth="1"/>
    <col min="3588" max="3588" width="14.42578125" style="7" bestFit="1" customWidth="1"/>
    <col min="3589" max="3589" width="12.7109375" style="7" bestFit="1" customWidth="1"/>
    <col min="3590" max="3590" width="3.85546875" style="7" customWidth="1"/>
    <col min="3591" max="3591" width="13.85546875" style="7" customWidth="1"/>
    <col min="3592" max="3592" width="9.140625" style="7"/>
    <col min="3593" max="3594" width="10" style="7" bestFit="1" customWidth="1"/>
    <col min="3595" max="3840" width="9.140625" style="7"/>
    <col min="3841" max="3841" width="6.42578125" style="7" customWidth="1"/>
    <col min="3842" max="3842" width="6.7109375" style="7" customWidth="1"/>
    <col min="3843" max="3843" width="24.140625" style="7" customWidth="1"/>
    <col min="3844" max="3844" width="14.42578125" style="7" bestFit="1" customWidth="1"/>
    <col min="3845" max="3845" width="12.7109375" style="7" bestFit="1" customWidth="1"/>
    <col min="3846" max="3846" width="3.85546875" style="7" customWidth="1"/>
    <col min="3847" max="3847" width="13.85546875" style="7" customWidth="1"/>
    <col min="3848" max="3848" width="9.140625" style="7"/>
    <col min="3849" max="3850" width="10" style="7" bestFit="1" customWidth="1"/>
    <col min="3851" max="4096" width="9.140625" style="7"/>
    <col min="4097" max="4097" width="6.42578125" style="7" customWidth="1"/>
    <col min="4098" max="4098" width="6.7109375" style="7" customWidth="1"/>
    <col min="4099" max="4099" width="24.140625" style="7" customWidth="1"/>
    <col min="4100" max="4100" width="14.42578125" style="7" bestFit="1" customWidth="1"/>
    <col min="4101" max="4101" width="12.7109375" style="7" bestFit="1" customWidth="1"/>
    <col min="4102" max="4102" width="3.85546875" style="7" customWidth="1"/>
    <col min="4103" max="4103" width="13.85546875" style="7" customWidth="1"/>
    <col min="4104" max="4104" width="9.140625" style="7"/>
    <col min="4105" max="4106" width="10" style="7" bestFit="1" customWidth="1"/>
    <col min="4107" max="4352" width="9.140625" style="7"/>
    <col min="4353" max="4353" width="6.42578125" style="7" customWidth="1"/>
    <col min="4354" max="4354" width="6.7109375" style="7" customWidth="1"/>
    <col min="4355" max="4355" width="24.140625" style="7" customWidth="1"/>
    <col min="4356" max="4356" width="14.42578125" style="7" bestFit="1" customWidth="1"/>
    <col min="4357" max="4357" width="12.7109375" style="7" bestFit="1" customWidth="1"/>
    <col min="4358" max="4358" width="3.85546875" style="7" customWidth="1"/>
    <col min="4359" max="4359" width="13.85546875" style="7" customWidth="1"/>
    <col min="4360" max="4360" width="9.140625" style="7"/>
    <col min="4361" max="4362" width="10" style="7" bestFit="1" customWidth="1"/>
    <col min="4363" max="4608" width="9.140625" style="7"/>
    <col min="4609" max="4609" width="6.42578125" style="7" customWidth="1"/>
    <col min="4610" max="4610" width="6.7109375" style="7" customWidth="1"/>
    <col min="4611" max="4611" width="24.140625" style="7" customWidth="1"/>
    <col min="4612" max="4612" width="14.42578125" style="7" bestFit="1" customWidth="1"/>
    <col min="4613" max="4613" width="12.7109375" style="7" bestFit="1" customWidth="1"/>
    <col min="4614" max="4614" width="3.85546875" style="7" customWidth="1"/>
    <col min="4615" max="4615" width="13.85546875" style="7" customWidth="1"/>
    <col min="4616" max="4616" width="9.140625" style="7"/>
    <col min="4617" max="4618" width="10" style="7" bestFit="1" customWidth="1"/>
    <col min="4619" max="4864" width="9.140625" style="7"/>
    <col min="4865" max="4865" width="6.42578125" style="7" customWidth="1"/>
    <col min="4866" max="4866" width="6.7109375" style="7" customWidth="1"/>
    <col min="4867" max="4867" width="24.140625" style="7" customWidth="1"/>
    <col min="4868" max="4868" width="14.42578125" style="7" bestFit="1" customWidth="1"/>
    <col min="4869" max="4869" width="12.7109375" style="7" bestFit="1" customWidth="1"/>
    <col min="4870" max="4870" width="3.85546875" style="7" customWidth="1"/>
    <col min="4871" max="4871" width="13.85546875" style="7" customWidth="1"/>
    <col min="4872" max="4872" width="9.140625" style="7"/>
    <col min="4873" max="4874" width="10" style="7" bestFit="1" customWidth="1"/>
    <col min="4875" max="5120" width="9.140625" style="7"/>
    <col min="5121" max="5121" width="6.42578125" style="7" customWidth="1"/>
    <col min="5122" max="5122" width="6.7109375" style="7" customWidth="1"/>
    <col min="5123" max="5123" width="24.140625" style="7" customWidth="1"/>
    <col min="5124" max="5124" width="14.42578125" style="7" bestFit="1" customWidth="1"/>
    <col min="5125" max="5125" width="12.7109375" style="7" bestFit="1" customWidth="1"/>
    <col min="5126" max="5126" width="3.85546875" style="7" customWidth="1"/>
    <col min="5127" max="5127" width="13.85546875" style="7" customWidth="1"/>
    <col min="5128" max="5128" width="9.140625" style="7"/>
    <col min="5129" max="5130" width="10" style="7" bestFit="1" customWidth="1"/>
    <col min="5131" max="5376" width="9.140625" style="7"/>
    <col min="5377" max="5377" width="6.42578125" style="7" customWidth="1"/>
    <col min="5378" max="5378" width="6.7109375" style="7" customWidth="1"/>
    <col min="5379" max="5379" width="24.140625" style="7" customWidth="1"/>
    <col min="5380" max="5380" width="14.42578125" style="7" bestFit="1" customWidth="1"/>
    <col min="5381" max="5381" width="12.7109375" style="7" bestFit="1" customWidth="1"/>
    <col min="5382" max="5382" width="3.85546875" style="7" customWidth="1"/>
    <col min="5383" max="5383" width="13.85546875" style="7" customWidth="1"/>
    <col min="5384" max="5384" width="9.140625" style="7"/>
    <col min="5385" max="5386" width="10" style="7" bestFit="1" customWidth="1"/>
    <col min="5387" max="5632" width="9.140625" style="7"/>
    <col min="5633" max="5633" width="6.42578125" style="7" customWidth="1"/>
    <col min="5634" max="5634" width="6.7109375" style="7" customWidth="1"/>
    <col min="5635" max="5635" width="24.140625" style="7" customWidth="1"/>
    <col min="5636" max="5636" width="14.42578125" style="7" bestFit="1" customWidth="1"/>
    <col min="5637" max="5637" width="12.7109375" style="7" bestFit="1" customWidth="1"/>
    <col min="5638" max="5638" width="3.85546875" style="7" customWidth="1"/>
    <col min="5639" max="5639" width="13.85546875" style="7" customWidth="1"/>
    <col min="5640" max="5640" width="9.140625" style="7"/>
    <col min="5641" max="5642" width="10" style="7" bestFit="1" customWidth="1"/>
    <col min="5643" max="5888" width="9.140625" style="7"/>
    <col min="5889" max="5889" width="6.42578125" style="7" customWidth="1"/>
    <col min="5890" max="5890" width="6.7109375" style="7" customWidth="1"/>
    <col min="5891" max="5891" width="24.140625" style="7" customWidth="1"/>
    <col min="5892" max="5892" width="14.42578125" style="7" bestFit="1" customWidth="1"/>
    <col min="5893" max="5893" width="12.7109375" style="7" bestFit="1" customWidth="1"/>
    <col min="5894" max="5894" width="3.85546875" style="7" customWidth="1"/>
    <col min="5895" max="5895" width="13.85546875" style="7" customWidth="1"/>
    <col min="5896" max="5896" width="9.140625" style="7"/>
    <col min="5897" max="5898" width="10" style="7" bestFit="1" customWidth="1"/>
    <col min="5899" max="6144" width="9.140625" style="7"/>
    <col min="6145" max="6145" width="6.42578125" style="7" customWidth="1"/>
    <col min="6146" max="6146" width="6.7109375" style="7" customWidth="1"/>
    <col min="6147" max="6147" width="24.140625" style="7" customWidth="1"/>
    <col min="6148" max="6148" width="14.42578125" style="7" bestFit="1" customWidth="1"/>
    <col min="6149" max="6149" width="12.7109375" style="7" bestFit="1" customWidth="1"/>
    <col min="6150" max="6150" width="3.85546875" style="7" customWidth="1"/>
    <col min="6151" max="6151" width="13.85546875" style="7" customWidth="1"/>
    <col min="6152" max="6152" width="9.140625" style="7"/>
    <col min="6153" max="6154" width="10" style="7" bestFit="1" customWidth="1"/>
    <col min="6155" max="6400" width="9.140625" style="7"/>
    <col min="6401" max="6401" width="6.42578125" style="7" customWidth="1"/>
    <col min="6402" max="6402" width="6.7109375" style="7" customWidth="1"/>
    <col min="6403" max="6403" width="24.140625" style="7" customWidth="1"/>
    <col min="6404" max="6404" width="14.42578125" style="7" bestFit="1" customWidth="1"/>
    <col min="6405" max="6405" width="12.7109375" style="7" bestFit="1" customWidth="1"/>
    <col min="6406" max="6406" width="3.85546875" style="7" customWidth="1"/>
    <col min="6407" max="6407" width="13.85546875" style="7" customWidth="1"/>
    <col min="6408" max="6408" width="9.140625" style="7"/>
    <col min="6409" max="6410" width="10" style="7" bestFit="1" customWidth="1"/>
    <col min="6411" max="6656" width="9.140625" style="7"/>
    <col min="6657" max="6657" width="6.42578125" style="7" customWidth="1"/>
    <col min="6658" max="6658" width="6.7109375" style="7" customWidth="1"/>
    <col min="6659" max="6659" width="24.140625" style="7" customWidth="1"/>
    <col min="6660" max="6660" width="14.42578125" style="7" bestFit="1" customWidth="1"/>
    <col min="6661" max="6661" width="12.7109375" style="7" bestFit="1" customWidth="1"/>
    <col min="6662" max="6662" width="3.85546875" style="7" customWidth="1"/>
    <col min="6663" max="6663" width="13.85546875" style="7" customWidth="1"/>
    <col min="6664" max="6664" width="9.140625" style="7"/>
    <col min="6665" max="6666" width="10" style="7" bestFit="1" customWidth="1"/>
    <col min="6667" max="6912" width="9.140625" style="7"/>
    <col min="6913" max="6913" width="6.42578125" style="7" customWidth="1"/>
    <col min="6914" max="6914" width="6.7109375" style="7" customWidth="1"/>
    <col min="6915" max="6915" width="24.140625" style="7" customWidth="1"/>
    <col min="6916" max="6916" width="14.42578125" style="7" bestFit="1" customWidth="1"/>
    <col min="6917" max="6917" width="12.7109375" style="7" bestFit="1" customWidth="1"/>
    <col min="6918" max="6918" width="3.85546875" style="7" customWidth="1"/>
    <col min="6919" max="6919" width="13.85546875" style="7" customWidth="1"/>
    <col min="6920" max="6920" width="9.140625" style="7"/>
    <col min="6921" max="6922" width="10" style="7" bestFit="1" customWidth="1"/>
    <col min="6923" max="7168" width="9.140625" style="7"/>
    <col min="7169" max="7169" width="6.42578125" style="7" customWidth="1"/>
    <col min="7170" max="7170" width="6.7109375" style="7" customWidth="1"/>
    <col min="7171" max="7171" width="24.140625" style="7" customWidth="1"/>
    <col min="7172" max="7172" width="14.42578125" style="7" bestFit="1" customWidth="1"/>
    <col min="7173" max="7173" width="12.7109375" style="7" bestFit="1" customWidth="1"/>
    <col min="7174" max="7174" width="3.85546875" style="7" customWidth="1"/>
    <col min="7175" max="7175" width="13.85546875" style="7" customWidth="1"/>
    <col min="7176" max="7176" width="9.140625" style="7"/>
    <col min="7177" max="7178" width="10" style="7" bestFit="1" customWidth="1"/>
    <col min="7179" max="7424" width="9.140625" style="7"/>
    <col min="7425" max="7425" width="6.42578125" style="7" customWidth="1"/>
    <col min="7426" max="7426" width="6.7109375" style="7" customWidth="1"/>
    <col min="7427" max="7427" width="24.140625" style="7" customWidth="1"/>
    <col min="7428" max="7428" width="14.42578125" style="7" bestFit="1" customWidth="1"/>
    <col min="7429" max="7429" width="12.7109375" style="7" bestFit="1" customWidth="1"/>
    <col min="7430" max="7430" width="3.85546875" style="7" customWidth="1"/>
    <col min="7431" max="7431" width="13.85546875" style="7" customWidth="1"/>
    <col min="7432" max="7432" width="9.140625" style="7"/>
    <col min="7433" max="7434" width="10" style="7" bestFit="1" customWidth="1"/>
    <col min="7435" max="7680" width="9.140625" style="7"/>
    <col min="7681" max="7681" width="6.42578125" style="7" customWidth="1"/>
    <col min="7682" max="7682" width="6.7109375" style="7" customWidth="1"/>
    <col min="7683" max="7683" width="24.140625" style="7" customWidth="1"/>
    <col min="7684" max="7684" width="14.42578125" style="7" bestFit="1" customWidth="1"/>
    <col min="7685" max="7685" width="12.7109375" style="7" bestFit="1" customWidth="1"/>
    <col min="7686" max="7686" width="3.85546875" style="7" customWidth="1"/>
    <col min="7687" max="7687" width="13.85546875" style="7" customWidth="1"/>
    <col min="7688" max="7688" width="9.140625" style="7"/>
    <col min="7689" max="7690" width="10" style="7" bestFit="1" customWidth="1"/>
    <col min="7691" max="7936" width="9.140625" style="7"/>
    <col min="7937" max="7937" width="6.42578125" style="7" customWidth="1"/>
    <col min="7938" max="7938" width="6.7109375" style="7" customWidth="1"/>
    <col min="7939" max="7939" width="24.140625" style="7" customWidth="1"/>
    <col min="7940" max="7940" width="14.42578125" style="7" bestFit="1" customWidth="1"/>
    <col min="7941" max="7941" width="12.7109375" style="7" bestFit="1" customWidth="1"/>
    <col min="7942" max="7942" width="3.85546875" style="7" customWidth="1"/>
    <col min="7943" max="7943" width="13.85546875" style="7" customWidth="1"/>
    <col min="7944" max="7944" width="9.140625" style="7"/>
    <col min="7945" max="7946" width="10" style="7" bestFit="1" customWidth="1"/>
    <col min="7947" max="8192" width="9.140625" style="7"/>
    <col min="8193" max="8193" width="6.42578125" style="7" customWidth="1"/>
    <col min="8194" max="8194" width="6.7109375" style="7" customWidth="1"/>
    <col min="8195" max="8195" width="24.140625" style="7" customWidth="1"/>
    <col min="8196" max="8196" width="14.42578125" style="7" bestFit="1" customWidth="1"/>
    <col min="8197" max="8197" width="12.7109375" style="7" bestFit="1" customWidth="1"/>
    <col min="8198" max="8198" width="3.85546875" style="7" customWidth="1"/>
    <col min="8199" max="8199" width="13.85546875" style="7" customWidth="1"/>
    <col min="8200" max="8200" width="9.140625" style="7"/>
    <col min="8201" max="8202" width="10" style="7" bestFit="1" customWidth="1"/>
    <col min="8203" max="8448" width="9.140625" style="7"/>
    <col min="8449" max="8449" width="6.42578125" style="7" customWidth="1"/>
    <col min="8450" max="8450" width="6.7109375" style="7" customWidth="1"/>
    <col min="8451" max="8451" width="24.140625" style="7" customWidth="1"/>
    <col min="8452" max="8452" width="14.42578125" style="7" bestFit="1" customWidth="1"/>
    <col min="8453" max="8453" width="12.7109375" style="7" bestFit="1" customWidth="1"/>
    <col min="8454" max="8454" width="3.85546875" style="7" customWidth="1"/>
    <col min="8455" max="8455" width="13.85546875" style="7" customWidth="1"/>
    <col min="8456" max="8456" width="9.140625" style="7"/>
    <col min="8457" max="8458" width="10" style="7" bestFit="1" customWidth="1"/>
    <col min="8459" max="8704" width="9.140625" style="7"/>
    <col min="8705" max="8705" width="6.42578125" style="7" customWidth="1"/>
    <col min="8706" max="8706" width="6.7109375" style="7" customWidth="1"/>
    <col min="8707" max="8707" width="24.140625" style="7" customWidth="1"/>
    <col min="8708" max="8708" width="14.42578125" style="7" bestFit="1" customWidth="1"/>
    <col min="8709" max="8709" width="12.7109375" style="7" bestFit="1" customWidth="1"/>
    <col min="8710" max="8710" width="3.85546875" style="7" customWidth="1"/>
    <col min="8711" max="8711" width="13.85546875" style="7" customWidth="1"/>
    <col min="8712" max="8712" width="9.140625" style="7"/>
    <col min="8713" max="8714" width="10" style="7" bestFit="1" customWidth="1"/>
    <col min="8715" max="8960" width="9.140625" style="7"/>
    <col min="8961" max="8961" width="6.42578125" style="7" customWidth="1"/>
    <col min="8962" max="8962" width="6.7109375" style="7" customWidth="1"/>
    <col min="8963" max="8963" width="24.140625" style="7" customWidth="1"/>
    <col min="8964" max="8964" width="14.42578125" style="7" bestFit="1" customWidth="1"/>
    <col min="8965" max="8965" width="12.7109375" style="7" bestFit="1" customWidth="1"/>
    <col min="8966" max="8966" width="3.85546875" style="7" customWidth="1"/>
    <col min="8967" max="8967" width="13.85546875" style="7" customWidth="1"/>
    <col min="8968" max="8968" width="9.140625" style="7"/>
    <col min="8969" max="8970" width="10" style="7" bestFit="1" customWidth="1"/>
    <col min="8971" max="9216" width="9.140625" style="7"/>
    <col min="9217" max="9217" width="6.42578125" style="7" customWidth="1"/>
    <col min="9218" max="9218" width="6.7109375" style="7" customWidth="1"/>
    <col min="9219" max="9219" width="24.140625" style="7" customWidth="1"/>
    <col min="9220" max="9220" width="14.42578125" style="7" bestFit="1" customWidth="1"/>
    <col min="9221" max="9221" width="12.7109375" style="7" bestFit="1" customWidth="1"/>
    <col min="9222" max="9222" width="3.85546875" style="7" customWidth="1"/>
    <col min="9223" max="9223" width="13.85546875" style="7" customWidth="1"/>
    <col min="9224" max="9224" width="9.140625" style="7"/>
    <col min="9225" max="9226" width="10" style="7" bestFit="1" customWidth="1"/>
    <col min="9227" max="9472" width="9.140625" style="7"/>
    <col min="9473" max="9473" width="6.42578125" style="7" customWidth="1"/>
    <col min="9474" max="9474" width="6.7109375" style="7" customWidth="1"/>
    <col min="9475" max="9475" width="24.140625" style="7" customWidth="1"/>
    <col min="9476" max="9476" width="14.42578125" style="7" bestFit="1" customWidth="1"/>
    <col min="9477" max="9477" width="12.7109375" style="7" bestFit="1" customWidth="1"/>
    <col min="9478" max="9478" width="3.85546875" style="7" customWidth="1"/>
    <col min="9479" max="9479" width="13.85546875" style="7" customWidth="1"/>
    <col min="9480" max="9480" width="9.140625" style="7"/>
    <col min="9481" max="9482" width="10" style="7" bestFit="1" customWidth="1"/>
    <col min="9483" max="9728" width="9.140625" style="7"/>
    <col min="9729" max="9729" width="6.42578125" style="7" customWidth="1"/>
    <col min="9730" max="9730" width="6.7109375" style="7" customWidth="1"/>
    <col min="9731" max="9731" width="24.140625" style="7" customWidth="1"/>
    <col min="9732" max="9732" width="14.42578125" style="7" bestFit="1" customWidth="1"/>
    <col min="9733" max="9733" width="12.7109375" style="7" bestFit="1" customWidth="1"/>
    <col min="9734" max="9734" width="3.85546875" style="7" customWidth="1"/>
    <col min="9735" max="9735" width="13.85546875" style="7" customWidth="1"/>
    <col min="9736" max="9736" width="9.140625" style="7"/>
    <col min="9737" max="9738" width="10" style="7" bestFit="1" customWidth="1"/>
    <col min="9739" max="9984" width="9.140625" style="7"/>
    <col min="9985" max="9985" width="6.42578125" style="7" customWidth="1"/>
    <col min="9986" max="9986" width="6.7109375" style="7" customWidth="1"/>
    <col min="9987" max="9987" width="24.140625" style="7" customWidth="1"/>
    <col min="9988" max="9988" width="14.42578125" style="7" bestFit="1" customWidth="1"/>
    <col min="9989" max="9989" width="12.7109375" style="7" bestFit="1" customWidth="1"/>
    <col min="9990" max="9990" width="3.85546875" style="7" customWidth="1"/>
    <col min="9991" max="9991" width="13.85546875" style="7" customWidth="1"/>
    <col min="9992" max="9992" width="9.140625" style="7"/>
    <col min="9993" max="9994" width="10" style="7" bestFit="1" customWidth="1"/>
    <col min="9995" max="10240" width="9.140625" style="7"/>
    <col min="10241" max="10241" width="6.42578125" style="7" customWidth="1"/>
    <col min="10242" max="10242" width="6.7109375" style="7" customWidth="1"/>
    <col min="10243" max="10243" width="24.140625" style="7" customWidth="1"/>
    <col min="10244" max="10244" width="14.42578125" style="7" bestFit="1" customWidth="1"/>
    <col min="10245" max="10245" width="12.7109375" style="7" bestFit="1" customWidth="1"/>
    <col min="10246" max="10246" width="3.85546875" style="7" customWidth="1"/>
    <col min="10247" max="10247" width="13.85546875" style="7" customWidth="1"/>
    <col min="10248" max="10248" width="9.140625" style="7"/>
    <col min="10249" max="10250" width="10" style="7" bestFit="1" customWidth="1"/>
    <col min="10251" max="10496" width="9.140625" style="7"/>
    <col min="10497" max="10497" width="6.42578125" style="7" customWidth="1"/>
    <col min="10498" max="10498" width="6.7109375" style="7" customWidth="1"/>
    <col min="10499" max="10499" width="24.140625" style="7" customWidth="1"/>
    <col min="10500" max="10500" width="14.42578125" style="7" bestFit="1" customWidth="1"/>
    <col min="10501" max="10501" width="12.7109375" style="7" bestFit="1" customWidth="1"/>
    <col min="10502" max="10502" width="3.85546875" style="7" customWidth="1"/>
    <col min="10503" max="10503" width="13.85546875" style="7" customWidth="1"/>
    <col min="10504" max="10504" width="9.140625" style="7"/>
    <col min="10505" max="10506" width="10" style="7" bestFit="1" customWidth="1"/>
    <col min="10507" max="10752" width="9.140625" style="7"/>
    <col min="10753" max="10753" width="6.42578125" style="7" customWidth="1"/>
    <col min="10754" max="10754" width="6.7109375" style="7" customWidth="1"/>
    <col min="10755" max="10755" width="24.140625" style="7" customWidth="1"/>
    <col min="10756" max="10756" width="14.42578125" style="7" bestFit="1" customWidth="1"/>
    <col min="10757" max="10757" width="12.7109375" style="7" bestFit="1" customWidth="1"/>
    <col min="10758" max="10758" width="3.85546875" style="7" customWidth="1"/>
    <col min="10759" max="10759" width="13.85546875" style="7" customWidth="1"/>
    <col min="10760" max="10760" width="9.140625" style="7"/>
    <col min="10761" max="10762" width="10" style="7" bestFit="1" customWidth="1"/>
    <col min="10763" max="11008" width="9.140625" style="7"/>
    <col min="11009" max="11009" width="6.42578125" style="7" customWidth="1"/>
    <col min="11010" max="11010" width="6.7109375" style="7" customWidth="1"/>
    <col min="11011" max="11011" width="24.140625" style="7" customWidth="1"/>
    <col min="11012" max="11012" width="14.42578125" style="7" bestFit="1" customWidth="1"/>
    <col min="11013" max="11013" width="12.7109375" style="7" bestFit="1" customWidth="1"/>
    <col min="11014" max="11014" width="3.85546875" style="7" customWidth="1"/>
    <col min="11015" max="11015" width="13.85546875" style="7" customWidth="1"/>
    <col min="11016" max="11016" width="9.140625" style="7"/>
    <col min="11017" max="11018" width="10" style="7" bestFit="1" customWidth="1"/>
    <col min="11019" max="11264" width="9.140625" style="7"/>
    <col min="11265" max="11265" width="6.42578125" style="7" customWidth="1"/>
    <col min="11266" max="11266" width="6.7109375" style="7" customWidth="1"/>
    <col min="11267" max="11267" width="24.140625" style="7" customWidth="1"/>
    <col min="11268" max="11268" width="14.42578125" style="7" bestFit="1" customWidth="1"/>
    <col min="11269" max="11269" width="12.7109375" style="7" bestFit="1" customWidth="1"/>
    <col min="11270" max="11270" width="3.85546875" style="7" customWidth="1"/>
    <col min="11271" max="11271" width="13.85546875" style="7" customWidth="1"/>
    <col min="11272" max="11272" width="9.140625" style="7"/>
    <col min="11273" max="11274" width="10" style="7" bestFit="1" customWidth="1"/>
    <col min="11275" max="11520" width="9.140625" style="7"/>
    <col min="11521" max="11521" width="6.42578125" style="7" customWidth="1"/>
    <col min="11522" max="11522" width="6.7109375" style="7" customWidth="1"/>
    <col min="11523" max="11523" width="24.140625" style="7" customWidth="1"/>
    <col min="11524" max="11524" width="14.42578125" style="7" bestFit="1" customWidth="1"/>
    <col min="11525" max="11525" width="12.7109375" style="7" bestFit="1" customWidth="1"/>
    <col min="11526" max="11526" width="3.85546875" style="7" customWidth="1"/>
    <col min="11527" max="11527" width="13.85546875" style="7" customWidth="1"/>
    <col min="11528" max="11528" width="9.140625" style="7"/>
    <col min="11529" max="11530" width="10" style="7" bestFit="1" customWidth="1"/>
    <col min="11531" max="11776" width="9.140625" style="7"/>
    <col min="11777" max="11777" width="6.42578125" style="7" customWidth="1"/>
    <col min="11778" max="11778" width="6.7109375" style="7" customWidth="1"/>
    <col min="11779" max="11779" width="24.140625" style="7" customWidth="1"/>
    <col min="11780" max="11780" width="14.42578125" style="7" bestFit="1" customWidth="1"/>
    <col min="11781" max="11781" width="12.7109375" style="7" bestFit="1" customWidth="1"/>
    <col min="11782" max="11782" width="3.85546875" style="7" customWidth="1"/>
    <col min="11783" max="11783" width="13.85546875" style="7" customWidth="1"/>
    <col min="11784" max="11784" width="9.140625" style="7"/>
    <col min="11785" max="11786" width="10" style="7" bestFit="1" customWidth="1"/>
    <col min="11787" max="12032" width="9.140625" style="7"/>
    <col min="12033" max="12033" width="6.42578125" style="7" customWidth="1"/>
    <col min="12034" max="12034" width="6.7109375" style="7" customWidth="1"/>
    <col min="12035" max="12035" width="24.140625" style="7" customWidth="1"/>
    <col min="12036" max="12036" width="14.42578125" style="7" bestFit="1" customWidth="1"/>
    <col min="12037" max="12037" width="12.7109375" style="7" bestFit="1" customWidth="1"/>
    <col min="12038" max="12038" width="3.85546875" style="7" customWidth="1"/>
    <col min="12039" max="12039" width="13.85546875" style="7" customWidth="1"/>
    <col min="12040" max="12040" width="9.140625" style="7"/>
    <col min="12041" max="12042" width="10" style="7" bestFit="1" customWidth="1"/>
    <col min="12043" max="12288" width="9.140625" style="7"/>
    <col min="12289" max="12289" width="6.42578125" style="7" customWidth="1"/>
    <col min="12290" max="12290" width="6.7109375" style="7" customWidth="1"/>
    <col min="12291" max="12291" width="24.140625" style="7" customWidth="1"/>
    <col min="12292" max="12292" width="14.42578125" style="7" bestFit="1" customWidth="1"/>
    <col min="12293" max="12293" width="12.7109375" style="7" bestFit="1" customWidth="1"/>
    <col min="12294" max="12294" width="3.85546875" style="7" customWidth="1"/>
    <col min="12295" max="12295" width="13.85546875" style="7" customWidth="1"/>
    <col min="12296" max="12296" width="9.140625" style="7"/>
    <col min="12297" max="12298" width="10" style="7" bestFit="1" customWidth="1"/>
    <col min="12299" max="12544" width="9.140625" style="7"/>
    <col min="12545" max="12545" width="6.42578125" style="7" customWidth="1"/>
    <col min="12546" max="12546" width="6.7109375" style="7" customWidth="1"/>
    <col min="12547" max="12547" width="24.140625" style="7" customWidth="1"/>
    <col min="12548" max="12548" width="14.42578125" style="7" bestFit="1" customWidth="1"/>
    <col min="12549" max="12549" width="12.7109375" style="7" bestFit="1" customWidth="1"/>
    <col min="12550" max="12550" width="3.85546875" style="7" customWidth="1"/>
    <col min="12551" max="12551" width="13.85546875" style="7" customWidth="1"/>
    <col min="12552" max="12552" width="9.140625" style="7"/>
    <col min="12553" max="12554" width="10" style="7" bestFit="1" customWidth="1"/>
    <col min="12555" max="12800" width="9.140625" style="7"/>
    <col min="12801" max="12801" width="6.42578125" style="7" customWidth="1"/>
    <col min="12802" max="12802" width="6.7109375" style="7" customWidth="1"/>
    <col min="12803" max="12803" width="24.140625" style="7" customWidth="1"/>
    <col min="12804" max="12804" width="14.42578125" style="7" bestFit="1" customWidth="1"/>
    <col min="12805" max="12805" width="12.7109375" style="7" bestFit="1" customWidth="1"/>
    <col min="12806" max="12806" width="3.85546875" style="7" customWidth="1"/>
    <col min="12807" max="12807" width="13.85546875" style="7" customWidth="1"/>
    <col min="12808" max="12808" width="9.140625" style="7"/>
    <col min="12809" max="12810" width="10" style="7" bestFit="1" customWidth="1"/>
    <col min="12811" max="13056" width="9.140625" style="7"/>
    <col min="13057" max="13057" width="6.42578125" style="7" customWidth="1"/>
    <col min="13058" max="13058" width="6.7109375" style="7" customWidth="1"/>
    <col min="13059" max="13059" width="24.140625" style="7" customWidth="1"/>
    <col min="13060" max="13060" width="14.42578125" style="7" bestFit="1" customWidth="1"/>
    <col min="13061" max="13061" width="12.7109375" style="7" bestFit="1" customWidth="1"/>
    <col min="13062" max="13062" width="3.85546875" style="7" customWidth="1"/>
    <col min="13063" max="13063" width="13.85546875" style="7" customWidth="1"/>
    <col min="13064" max="13064" width="9.140625" style="7"/>
    <col min="13065" max="13066" width="10" style="7" bestFit="1" customWidth="1"/>
    <col min="13067" max="13312" width="9.140625" style="7"/>
    <col min="13313" max="13313" width="6.42578125" style="7" customWidth="1"/>
    <col min="13314" max="13314" width="6.7109375" style="7" customWidth="1"/>
    <col min="13315" max="13315" width="24.140625" style="7" customWidth="1"/>
    <col min="13316" max="13316" width="14.42578125" style="7" bestFit="1" customWidth="1"/>
    <col min="13317" max="13317" width="12.7109375" style="7" bestFit="1" customWidth="1"/>
    <col min="13318" max="13318" width="3.85546875" style="7" customWidth="1"/>
    <col min="13319" max="13319" width="13.85546875" style="7" customWidth="1"/>
    <col min="13320" max="13320" width="9.140625" style="7"/>
    <col min="13321" max="13322" width="10" style="7" bestFit="1" customWidth="1"/>
    <col min="13323" max="13568" width="9.140625" style="7"/>
    <col min="13569" max="13569" width="6.42578125" style="7" customWidth="1"/>
    <col min="13570" max="13570" width="6.7109375" style="7" customWidth="1"/>
    <col min="13571" max="13571" width="24.140625" style="7" customWidth="1"/>
    <col min="13572" max="13572" width="14.42578125" style="7" bestFit="1" customWidth="1"/>
    <col min="13573" max="13573" width="12.7109375" style="7" bestFit="1" customWidth="1"/>
    <col min="13574" max="13574" width="3.85546875" style="7" customWidth="1"/>
    <col min="13575" max="13575" width="13.85546875" style="7" customWidth="1"/>
    <col min="13576" max="13576" width="9.140625" style="7"/>
    <col min="13577" max="13578" width="10" style="7" bestFit="1" customWidth="1"/>
    <col min="13579" max="13824" width="9.140625" style="7"/>
    <col min="13825" max="13825" width="6.42578125" style="7" customWidth="1"/>
    <col min="13826" max="13826" width="6.7109375" style="7" customWidth="1"/>
    <col min="13827" max="13827" width="24.140625" style="7" customWidth="1"/>
    <col min="13828" max="13828" width="14.42578125" style="7" bestFit="1" customWidth="1"/>
    <col min="13829" max="13829" width="12.7109375" style="7" bestFit="1" customWidth="1"/>
    <col min="13830" max="13830" width="3.85546875" style="7" customWidth="1"/>
    <col min="13831" max="13831" width="13.85546875" style="7" customWidth="1"/>
    <col min="13832" max="13832" width="9.140625" style="7"/>
    <col min="13833" max="13834" width="10" style="7" bestFit="1" customWidth="1"/>
    <col min="13835" max="14080" width="9.140625" style="7"/>
    <col min="14081" max="14081" width="6.42578125" style="7" customWidth="1"/>
    <col min="14082" max="14082" width="6.7109375" style="7" customWidth="1"/>
    <col min="14083" max="14083" width="24.140625" style="7" customWidth="1"/>
    <col min="14084" max="14084" width="14.42578125" style="7" bestFit="1" customWidth="1"/>
    <col min="14085" max="14085" width="12.7109375" style="7" bestFit="1" customWidth="1"/>
    <col min="14086" max="14086" width="3.85546875" style="7" customWidth="1"/>
    <col min="14087" max="14087" width="13.85546875" style="7" customWidth="1"/>
    <col min="14088" max="14088" width="9.140625" style="7"/>
    <col min="14089" max="14090" width="10" style="7" bestFit="1" customWidth="1"/>
    <col min="14091" max="14336" width="9.140625" style="7"/>
    <col min="14337" max="14337" width="6.42578125" style="7" customWidth="1"/>
    <col min="14338" max="14338" width="6.7109375" style="7" customWidth="1"/>
    <col min="14339" max="14339" width="24.140625" style="7" customWidth="1"/>
    <col min="14340" max="14340" width="14.42578125" style="7" bestFit="1" customWidth="1"/>
    <col min="14341" max="14341" width="12.7109375" style="7" bestFit="1" customWidth="1"/>
    <col min="14342" max="14342" width="3.85546875" style="7" customWidth="1"/>
    <col min="14343" max="14343" width="13.85546875" style="7" customWidth="1"/>
    <col min="14344" max="14344" width="9.140625" style="7"/>
    <col min="14345" max="14346" width="10" style="7" bestFit="1" customWidth="1"/>
    <col min="14347" max="14592" width="9.140625" style="7"/>
    <col min="14593" max="14593" width="6.42578125" style="7" customWidth="1"/>
    <col min="14594" max="14594" width="6.7109375" style="7" customWidth="1"/>
    <col min="14595" max="14595" width="24.140625" style="7" customWidth="1"/>
    <col min="14596" max="14596" width="14.42578125" style="7" bestFit="1" customWidth="1"/>
    <col min="14597" max="14597" width="12.7109375" style="7" bestFit="1" customWidth="1"/>
    <col min="14598" max="14598" width="3.85546875" style="7" customWidth="1"/>
    <col min="14599" max="14599" width="13.85546875" style="7" customWidth="1"/>
    <col min="14600" max="14600" width="9.140625" style="7"/>
    <col min="14601" max="14602" width="10" style="7" bestFit="1" customWidth="1"/>
    <col min="14603" max="14848" width="9.140625" style="7"/>
    <col min="14849" max="14849" width="6.42578125" style="7" customWidth="1"/>
    <col min="14850" max="14850" width="6.7109375" style="7" customWidth="1"/>
    <col min="14851" max="14851" width="24.140625" style="7" customWidth="1"/>
    <col min="14852" max="14852" width="14.42578125" style="7" bestFit="1" customWidth="1"/>
    <col min="14853" max="14853" width="12.7109375" style="7" bestFit="1" customWidth="1"/>
    <col min="14854" max="14854" width="3.85546875" style="7" customWidth="1"/>
    <col min="14855" max="14855" width="13.85546875" style="7" customWidth="1"/>
    <col min="14856" max="14856" width="9.140625" style="7"/>
    <col min="14857" max="14858" width="10" style="7" bestFit="1" customWidth="1"/>
    <col min="14859" max="15104" width="9.140625" style="7"/>
    <col min="15105" max="15105" width="6.42578125" style="7" customWidth="1"/>
    <col min="15106" max="15106" width="6.7109375" style="7" customWidth="1"/>
    <col min="15107" max="15107" width="24.140625" style="7" customWidth="1"/>
    <col min="15108" max="15108" width="14.42578125" style="7" bestFit="1" customWidth="1"/>
    <col min="15109" max="15109" width="12.7109375" style="7" bestFit="1" customWidth="1"/>
    <col min="15110" max="15110" width="3.85546875" style="7" customWidth="1"/>
    <col min="15111" max="15111" width="13.85546875" style="7" customWidth="1"/>
    <col min="15112" max="15112" width="9.140625" style="7"/>
    <col min="15113" max="15114" width="10" style="7" bestFit="1" customWidth="1"/>
    <col min="15115" max="15360" width="9.140625" style="7"/>
    <col min="15361" max="15361" width="6.42578125" style="7" customWidth="1"/>
    <col min="15362" max="15362" width="6.7109375" style="7" customWidth="1"/>
    <col min="15363" max="15363" width="24.140625" style="7" customWidth="1"/>
    <col min="15364" max="15364" width="14.42578125" style="7" bestFit="1" customWidth="1"/>
    <col min="15365" max="15365" width="12.7109375" style="7" bestFit="1" customWidth="1"/>
    <col min="15366" max="15366" width="3.85546875" style="7" customWidth="1"/>
    <col min="15367" max="15367" width="13.85546875" style="7" customWidth="1"/>
    <col min="15368" max="15368" width="9.140625" style="7"/>
    <col min="15369" max="15370" width="10" style="7" bestFit="1" customWidth="1"/>
    <col min="15371" max="15616" width="9.140625" style="7"/>
    <col min="15617" max="15617" width="6.42578125" style="7" customWidth="1"/>
    <col min="15618" max="15618" width="6.7109375" style="7" customWidth="1"/>
    <col min="15619" max="15619" width="24.140625" style="7" customWidth="1"/>
    <col min="15620" max="15620" width="14.42578125" style="7" bestFit="1" customWidth="1"/>
    <col min="15621" max="15621" width="12.7109375" style="7" bestFit="1" customWidth="1"/>
    <col min="15622" max="15622" width="3.85546875" style="7" customWidth="1"/>
    <col min="15623" max="15623" width="13.85546875" style="7" customWidth="1"/>
    <col min="15624" max="15624" width="9.140625" style="7"/>
    <col min="15625" max="15626" width="10" style="7" bestFit="1" customWidth="1"/>
    <col min="15627" max="15872" width="9.140625" style="7"/>
    <col min="15873" max="15873" width="6.42578125" style="7" customWidth="1"/>
    <col min="15874" max="15874" width="6.7109375" style="7" customWidth="1"/>
    <col min="15875" max="15875" width="24.140625" style="7" customWidth="1"/>
    <col min="15876" max="15876" width="14.42578125" style="7" bestFit="1" customWidth="1"/>
    <col min="15877" max="15877" width="12.7109375" style="7" bestFit="1" customWidth="1"/>
    <col min="15878" max="15878" width="3.85546875" style="7" customWidth="1"/>
    <col min="15879" max="15879" width="13.85546875" style="7" customWidth="1"/>
    <col min="15880" max="15880" width="9.140625" style="7"/>
    <col min="15881" max="15882" width="10" style="7" bestFit="1" customWidth="1"/>
    <col min="15883" max="16128" width="9.140625" style="7"/>
    <col min="16129" max="16129" width="6.42578125" style="7" customWidth="1"/>
    <col min="16130" max="16130" width="6.7109375" style="7" customWidth="1"/>
    <col min="16131" max="16131" width="24.140625" style="7" customWidth="1"/>
    <col min="16132" max="16132" width="14.42578125" style="7" bestFit="1" customWidth="1"/>
    <col min="16133" max="16133" width="12.7109375" style="7" bestFit="1" customWidth="1"/>
    <col min="16134" max="16134" width="3.85546875" style="7" customWidth="1"/>
    <col min="16135" max="16135" width="13.85546875" style="7" customWidth="1"/>
    <col min="16136" max="16136" width="9.140625" style="7"/>
    <col min="16137" max="16138" width="10" style="7" bestFit="1" customWidth="1"/>
    <col min="16139" max="16384" width="9.140625" style="7"/>
  </cols>
  <sheetData>
    <row r="1" spans="1:17">
      <c r="A1" s="229" t="s">
        <v>16</v>
      </c>
      <c r="B1" s="229"/>
      <c r="C1" s="229"/>
      <c r="D1" s="229"/>
      <c r="E1" s="229"/>
      <c r="F1" s="229"/>
      <c r="G1" s="229"/>
    </row>
    <row r="2" spans="1:17">
      <c r="A2" s="229" t="s">
        <v>26</v>
      </c>
      <c r="B2" s="229"/>
      <c r="C2" s="229"/>
      <c r="D2" s="229"/>
      <c r="E2" s="229"/>
      <c r="F2" s="229"/>
      <c r="G2" s="229"/>
    </row>
    <row r="3" spans="1:17">
      <c r="A3" s="229" t="s">
        <v>343</v>
      </c>
      <c r="B3" s="229"/>
      <c r="C3" s="229"/>
      <c r="D3" s="229"/>
      <c r="E3" s="229"/>
      <c r="F3" s="229"/>
      <c r="G3" s="229"/>
    </row>
    <row r="4" spans="1:17">
      <c r="A4" s="277"/>
      <c r="B4" s="277"/>
      <c r="C4" s="277"/>
      <c r="D4" s="277"/>
      <c r="E4" s="277"/>
      <c r="F4" s="277"/>
      <c r="G4" s="277"/>
    </row>
    <row r="6" spans="1:17">
      <c r="A6" s="90" t="s">
        <v>27</v>
      </c>
      <c r="B6" s="90"/>
      <c r="C6" s="90"/>
      <c r="G6" s="8">
        <v>25000</v>
      </c>
    </row>
    <row r="7" spans="1:17">
      <c r="A7" s="91" t="s">
        <v>19</v>
      </c>
      <c r="B7" s="90" t="s">
        <v>28</v>
      </c>
      <c r="C7" s="90"/>
      <c r="E7" s="8">
        <v>0</v>
      </c>
      <c r="G7" s="28"/>
    </row>
    <row r="8" spans="1:17">
      <c r="A8" s="91"/>
      <c r="B8" s="90" t="s">
        <v>80</v>
      </c>
      <c r="C8" s="90"/>
      <c r="E8" s="8">
        <v>0</v>
      </c>
      <c r="G8" s="28"/>
    </row>
    <row r="9" spans="1:17">
      <c r="A9" s="91"/>
      <c r="B9" s="90" t="s">
        <v>29</v>
      </c>
      <c r="C9" s="90"/>
      <c r="E9" s="9">
        <v>0</v>
      </c>
      <c r="F9" s="28"/>
      <c r="G9" s="9">
        <f>+E7+E9+E8</f>
        <v>0</v>
      </c>
      <c r="I9" s="40"/>
    </row>
    <row r="10" spans="1:17">
      <c r="A10" s="90" t="s">
        <v>30</v>
      </c>
      <c r="B10" s="90"/>
      <c r="C10" s="92"/>
      <c r="G10" s="28">
        <f>SUM(G6-G9)</f>
        <v>25000</v>
      </c>
    </row>
    <row r="11" spans="1:17">
      <c r="A11" s="90"/>
      <c r="B11" s="90" t="s">
        <v>31</v>
      </c>
      <c r="C11" s="92"/>
      <c r="E11" s="8">
        <v>25000</v>
      </c>
      <c r="G11" s="28"/>
      <c r="I11" s="40"/>
    </row>
    <row r="12" spans="1:17">
      <c r="A12" s="90"/>
      <c r="B12" s="90" t="s">
        <v>32</v>
      </c>
      <c r="C12" s="92"/>
      <c r="E12" s="8">
        <v>0</v>
      </c>
      <c r="G12" s="28"/>
      <c r="I12" s="40"/>
    </row>
    <row r="13" spans="1:17">
      <c r="A13" s="90"/>
      <c r="B13" s="90" t="s">
        <v>29</v>
      </c>
      <c r="C13" s="90"/>
      <c r="E13" s="9">
        <v>0</v>
      </c>
      <c r="F13" s="28"/>
      <c r="G13" s="9">
        <f>SUM(E11:E13)</f>
        <v>25000</v>
      </c>
      <c r="I13" s="40"/>
    </row>
    <row r="14" spans="1:17">
      <c r="A14" s="90"/>
      <c r="B14" s="90"/>
      <c r="C14" s="90"/>
      <c r="J14" s="40"/>
    </row>
    <row r="15" spans="1:17">
      <c r="A15" s="90"/>
      <c r="B15" s="90"/>
      <c r="C15" s="90"/>
    </row>
    <row r="16" spans="1:17">
      <c r="A16" s="90"/>
      <c r="B16" s="90"/>
      <c r="C16" s="90"/>
      <c r="D16" s="93" t="s">
        <v>81</v>
      </c>
      <c r="E16" s="94"/>
      <c r="F16" s="94"/>
      <c r="G16" s="95" t="s">
        <v>82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>
      <c r="A17" s="90"/>
      <c r="B17" s="90"/>
      <c r="C17" s="90"/>
      <c r="D17" s="212" t="s">
        <v>97</v>
      </c>
      <c r="E17" s="212"/>
      <c r="F17" s="212"/>
      <c r="G17" s="212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>
      <c r="D18" s="212" t="s">
        <v>98</v>
      </c>
      <c r="E18" s="212"/>
      <c r="F18" s="212"/>
      <c r="G18" s="212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>
      <c r="D19" s="94"/>
      <c r="E19" s="94"/>
      <c r="F19" s="94"/>
      <c r="G19" s="94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>
      <c r="D20" s="94"/>
      <c r="E20" s="94"/>
      <c r="F20" s="94"/>
      <c r="G20" s="94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>
      <c r="D21" s="211" t="s">
        <v>154</v>
      </c>
      <c r="E21" s="211"/>
      <c r="F21" s="211"/>
      <c r="G21" s="211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>
      <c r="D22" s="211" t="s">
        <v>96</v>
      </c>
      <c r="E22" s="211"/>
      <c r="F22" s="211"/>
      <c r="G22" s="211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>
      <c r="D23" s="94"/>
      <c r="E23" s="94"/>
      <c r="F23" s="94"/>
      <c r="G23" s="94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>
      <c r="D24" s="94"/>
      <c r="E24" s="94"/>
      <c r="F24" s="94"/>
      <c r="G24" s="94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>
      <c r="D25" s="211" t="s">
        <v>170</v>
      </c>
      <c r="E25" s="211"/>
      <c r="F25" s="211"/>
      <c r="G25" s="211"/>
    </row>
    <row r="26" spans="1:17">
      <c r="D26" s="211" t="s">
        <v>2</v>
      </c>
      <c r="E26" s="211"/>
      <c r="F26" s="211"/>
      <c r="G26" s="211"/>
    </row>
    <row r="27" spans="1:17">
      <c r="D27" s="212"/>
      <c r="E27" s="212"/>
      <c r="F27" s="212"/>
      <c r="G27" s="212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90"/>
  <sheetViews>
    <sheetView tabSelected="1" workbookViewId="0">
      <selection activeCell="M10" sqref="M10"/>
    </sheetView>
  </sheetViews>
  <sheetFormatPr defaultRowHeight="21" customHeight="1"/>
  <cols>
    <col min="1" max="1" width="20.140625" style="170" customWidth="1"/>
    <col min="2" max="2" width="24.42578125" style="170" customWidth="1"/>
    <col min="3" max="3" width="16.28515625" style="171" customWidth="1"/>
    <col min="4" max="6" width="16.5703125" style="171" customWidth="1"/>
    <col min="7" max="256" width="9.140625" style="170"/>
    <col min="257" max="257" width="20.140625" style="170" customWidth="1"/>
    <col min="258" max="258" width="24.42578125" style="170" customWidth="1"/>
    <col min="259" max="259" width="16.28515625" style="170" customWidth="1"/>
    <col min="260" max="262" width="16.5703125" style="170" customWidth="1"/>
    <col min="263" max="512" width="9.140625" style="170"/>
    <col min="513" max="513" width="20.140625" style="170" customWidth="1"/>
    <col min="514" max="514" width="24.42578125" style="170" customWidth="1"/>
    <col min="515" max="515" width="16.28515625" style="170" customWidth="1"/>
    <col min="516" max="518" width="16.5703125" style="170" customWidth="1"/>
    <col min="519" max="768" width="9.140625" style="170"/>
    <col min="769" max="769" width="20.140625" style="170" customWidth="1"/>
    <col min="770" max="770" width="24.42578125" style="170" customWidth="1"/>
    <col min="771" max="771" width="16.28515625" style="170" customWidth="1"/>
    <col min="772" max="774" width="16.5703125" style="170" customWidth="1"/>
    <col min="775" max="1024" width="9.140625" style="170"/>
    <col min="1025" max="1025" width="20.140625" style="170" customWidth="1"/>
    <col min="1026" max="1026" width="24.42578125" style="170" customWidth="1"/>
    <col min="1027" max="1027" width="16.28515625" style="170" customWidth="1"/>
    <col min="1028" max="1030" width="16.5703125" style="170" customWidth="1"/>
    <col min="1031" max="1280" width="9.140625" style="170"/>
    <col min="1281" max="1281" width="20.140625" style="170" customWidth="1"/>
    <col min="1282" max="1282" width="24.42578125" style="170" customWidth="1"/>
    <col min="1283" max="1283" width="16.28515625" style="170" customWidth="1"/>
    <col min="1284" max="1286" width="16.5703125" style="170" customWidth="1"/>
    <col min="1287" max="1536" width="9.140625" style="170"/>
    <col min="1537" max="1537" width="20.140625" style="170" customWidth="1"/>
    <col min="1538" max="1538" width="24.42578125" style="170" customWidth="1"/>
    <col min="1539" max="1539" width="16.28515625" style="170" customWidth="1"/>
    <col min="1540" max="1542" width="16.5703125" style="170" customWidth="1"/>
    <col min="1543" max="1792" width="9.140625" style="170"/>
    <col min="1793" max="1793" width="20.140625" style="170" customWidth="1"/>
    <col min="1794" max="1794" width="24.42578125" style="170" customWidth="1"/>
    <col min="1795" max="1795" width="16.28515625" style="170" customWidth="1"/>
    <col min="1796" max="1798" width="16.5703125" style="170" customWidth="1"/>
    <col min="1799" max="2048" width="9.140625" style="170"/>
    <col min="2049" max="2049" width="20.140625" style="170" customWidth="1"/>
    <col min="2050" max="2050" width="24.42578125" style="170" customWidth="1"/>
    <col min="2051" max="2051" width="16.28515625" style="170" customWidth="1"/>
    <col min="2052" max="2054" width="16.5703125" style="170" customWidth="1"/>
    <col min="2055" max="2304" width="9.140625" style="170"/>
    <col min="2305" max="2305" width="20.140625" style="170" customWidth="1"/>
    <col min="2306" max="2306" width="24.42578125" style="170" customWidth="1"/>
    <col min="2307" max="2307" width="16.28515625" style="170" customWidth="1"/>
    <col min="2308" max="2310" width="16.5703125" style="170" customWidth="1"/>
    <col min="2311" max="2560" width="9.140625" style="170"/>
    <col min="2561" max="2561" width="20.140625" style="170" customWidth="1"/>
    <col min="2562" max="2562" width="24.42578125" style="170" customWidth="1"/>
    <col min="2563" max="2563" width="16.28515625" style="170" customWidth="1"/>
    <col min="2564" max="2566" width="16.5703125" style="170" customWidth="1"/>
    <col min="2567" max="2816" width="9.140625" style="170"/>
    <col min="2817" max="2817" width="20.140625" style="170" customWidth="1"/>
    <col min="2818" max="2818" width="24.42578125" style="170" customWidth="1"/>
    <col min="2819" max="2819" width="16.28515625" style="170" customWidth="1"/>
    <col min="2820" max="2822" width="16.5703125" style="170" customWidth="1"/>
    <col min="2823" max="3072" width="9.140625" style="170"/>
    <col min="3073" max="3073" width="20.140625" style="170" customWidth="1"/>
    <col min="3074" max="3074" width="24.42578125" style="170" customWidth="1"/>
    <col min="3075" max="3075" width="16.28515625" style="170" customWidth="1"/>
    <col min="3076" max="3078" width="16.5703125" style="170" customWidth="1"/>
    <col min="3079" max="3328" width="9.140625" style="170"/>
    <col min="3329" max="3329" width="20.140625" style="170" customWidth="1"/>
    <col min="3330" max="3330" width="24.42578125" style="170" customWidth="1"/>
    <col min="3331" max="3331" width="16.28515625" style="170" customWidth="1"/>
    <col min="3332" max="3334" width="16.5703125" style="170" customWidth="1"/>
    <col min="3335" max="3584" width="9.140625" style="170"/>
    <col min="3585" max="3585" width="20.140625" style="170" customWidth="1"/>
    <col min="3586" max="3586" width="24.42578125" style="170" customWidth="1"/>
    <col min="3587" max="3587" width="16.28515625" style="170" customWidth="1"/>
    <col min="3588" max="3590" width="16.5703125" style="170" customWidth="1"/>
    <col min="3591" max="3840" width="9.140625" style="170"/>
    <col min="3841" max="3841" width="20.140625" style="170" customWidth="1"/>
    <col min="3842" max="3842" width="24.42578125" style="170" customWidth="1"/>
    <col min="3843" max="3843" width="16.28515625" style="170" customWidth="1"/>
    <col min="3844" max="3846" width="16.5703125" style="170" customWidth="1"/>
    <col min="3847" max="4096" width="9.140625" style="170"/>
    <col min="4097" max="4097" width="20.140625" style="170" customWidth="1"/>
    <col min="4098" max="4098" width="24.42578125" style="170" customWidth="1"/>
    <col min="4099" max="4099" width="16.28515625" style="170" customWidth="1"/>
    <col min="4100" max="4102" width="16.5703125" style="170" customWidth="1"/>
    <col min="4103" max="4352" width="9.140625" style="170"/>
    <col min="4353" max="4353" width="20.140625" style="170" customWidth="1"/>
    <col min="4354" max="4354" width="24.42578125" style="170" customWidth="1"/>
    <col min="4355" max="4355" width="16.28515625" style="170" customWidth="1"/>
    <col min="4356" max="4358" width="16.5703125" style="170" customWidth="1"/>
    <col min="4359" max="4608" width="9.140625" style="170"/>
    <col min="4609" max="4609" width="20.140625" style="170" customWidth="1"/>
    <col min="4610" max="4610" width="24.42578125" style="170" customWidth="1"/>
    <col min="4611" max="4611" width="16.28515625" style="170" customWidth="1"/>
    <col min="4612" max="4614" width="16.5703125" style="170" customWidth="1"/>
    <col min="4615" max="4864" width="9.140625" style="170"/>
    <col min="4865" max="4865" width="20.140625" style="170" customWidth="1"/>
    <col min="4866" max="4866" width="24.42578125" style="170" customWidth="1"/>
    <col min="4867" max="4867" width="16.28515625" style="170" customWidth="1"/>
    <col min="4868" max="4870" width="16.5703125" style="170" customWidth="1"/>
    <col min="4871" max="5120" width="9.140625" style="170"/>
    <col min="5121" max="5121" width="20.140625" style="170" customWidth="1"/>
    <col min="5122" max="5122" width="24.42578125" style="170" customWidth="1"/>
    <col min="5123" max="5123" width="16.28515625" style="170" customWidth="1"/>
    <col min="5124" max="5126" width="16.5703125" style="170" customWidth="1"/>
    <col min="5127" max="5376" width="9.140625" style="170"/>
    <col min="5377" max="5377" width="20.140625" style="170" customWidth="1"/>
    <col min="5378" max="5378" width="24.42578125" style="170" customWidth="1"/>
    <col min="5379" max="5379" width="16.28515625" style="170" customWidth="1"/>
    <col min="5380" max="5382" width="16.5703125" style="170" customWidth="1"/>
    <col min="5383" max="5632" width="9.140625" style="170"/>
    <col min="5633" max="5633" width="20.140625" style="170" customWidth="1"/>
    <col min="5634" max="5634" width="24.42578125" style="170" customWidth="1"/>
    <col min="5635" max="5635" width="16.28515625" style="170" customWidth="1"/>
    <col min="5636" max="5638" width="16.5703125" style="170" customWidth="1"/>
    <col min="5639" max="5888" width="9.140625" style="170"/>
    <col min="5889" max="5889" width="20.140625" style="170" customWidth="1"/>
    <col min="5890" max="5890" width="24.42578125" style="170" customWidth="1"/>
    <col min="5891" max="5891" width="16.28515625" style="170" customWidth="1"/>
    <col min="5892" max="5894" width="16.5703125" style="170" customWidth="1"/>
    <col min="5895" max="6144" width="9.140625" style="170"/>
    <col min="6145" max="6145" width="20.140625" style="170" customWidth="1"/>
    <col min="6146" max="6146" width="24.42578125" style="170" customWidth="1"/>
    <col min="6147" max="6147" width="16.28515625" style="170" customWidth="1"/>
    <col min="6148" max="6150" width="16.5703125" style="170" customWidth="1"/>
    <col min="6151" max="6400" width="9.140625" style="170"/>
    <col min="6401" max="6401" width="20.140625" style="170" customWidth="1"/>
    <col min="6402" max="6402" width="24.42578125" style="170" customWidth="1"/>
    <col min="6403" max="6403" width="16.28515625" style="170" customWidth="1"/>
    <col min="6404" max="6406" width="16.5703125" style="170" customWidth="1"/>
    <col min="6407" max="6656" width="9.140625" style="170"/>
    <col min="6657" max="6657" width="20.140625" style="170" customWidth="1"/>
    <col min="6658" max="6658" width="24.42578125" style="170" customWidth="1"/>
    <col min="6659" max="6659" width="16.28515625" style="170" customWidth="1"/>
    <col min="6660" max="6662" width="16.5703125" style="170" customWidth="1"/>
    <col min="6663" max="6912" width="9.140625" style="170"/>
    <col min="6913" max="6913" width="20.140625" style="170" customWidth="1"/>
    <col min="6914" max="6914" width="24.42578125" style="170" customWidth="1"/>
    <col min="6915" max="6915" width="16.28515625" style="170" customWidth="1"/>
    <col min="6916" max="6918" width="16.5703125" style="170" customWidth="1"/>
    <col min="6919" max="7168" width="9.140625" style="170"/>
    <col min="7169" max="7169" width="20.140625" style="170" customWidth="1"/>
    <col min="7170" max="7170" width="24.42578125" style="170" customWidth="1"/>
    <col min="7171" max="7171" width="16.28515625" style="170" customWidth="1"/>
    <col min="7172" max="7174" width="16.5703125" style="170" customWidth="1"/>
    <col min="7175" max="7424" width="9.140625" style="170"/>
    <col min="7425" max="7425" width="20.140625" style="170" customWidth="1"/>
    <col min="7426" max="7426" width="24.42578125" style="170" customWidth="1"/>
    <col min="7427" max="7427" width="16.28515625" style="170" customWidth="1"/>
    <col min="7428" max="7430" width="16.5703125" style="170" customWidth="1"/>
    <col min="7431" max="7680" width="9.140625" style="170"/>
    <col min="7681" max="7681" width="20.140625" style="170" customWidth="1"/>
    <col min="7682" max="7682" width="24.42578125" style="170" customWidth="1"/>
    <col min="7683" max="7683" width="16.28515625" style="170" customWidth="1"/>
    <col min="7684" max="7686" width="16.5703125" style="170" customWidth="1"/>
    <col min="7687" max="7936" width="9.140625" style="170"/>
    <col min="7937" max="7937" width="20.140625" style="170" customWidth="1"/>
    <col min="7938" max="7938" width="24.42578125" style="170" customWidth="1"/>
    <col min="7939" max="7939" width="16.28515625" style="170" customWidth="1"/>
    <col min="7940" max="7942" width="16.5703125" style="170" customWidth="1"/>
    <col min="7943" max="8192" width="9.140625" style="170"/>
    <col min="8193" max="8193" width="20.140625" style="170" customWidth="1"/>
    <col min="8194" max="8194" width="24.42578125" style="170" customWidth="1"/>
    <col min="8195" max="8195" width="16.28515625" style="170" customWidth="1"/>
    <col min="8196" max="8198" width="16.5703125" style="170" customWidth="1"/>
    <col min="8199" max="8448" width="9.140625" style="170"/>
    <col min="8449" max="8449" width="20.140625" style="170" customWidth="1"/>
    <col min="8450" max="8450" width="24.42578125" style="170" customWidth="1"/>
    <col min="8451" max="8451" width="16.28515625" style="170" customWidth="1"/>
    <col min="8452" max="8454" width="16.5703125" style="170" customWidth="1"/>
    <col min="8455" max="8704" width="9.140625" style="170"/>
    <col min="8705" max="8705" width="20.140625" style="170" customWidth="1"/>
    <col min="8706" max="8706" width="24.42578125" style="170" customWidth="1"/>
    <col min="8707" max="8707" width="16.28515625" style="170" customWidth="1"/>
    <col min="8708" max="8710" width="16.5703125" style="170" customWidth="1"/>
    <col min="8711" max="8960" width="9.140625" style="170"/>
    <col min="8961" max="8961" width="20.140625" style="170" customWidth="1"/>
    <col min="8962" max="8962" width="24.42578125" style="170" customWidth="1"/>
    <col min="8963" max="8963" width="16.28515625" style="170" customWidth="1"/>
    <col min="8964" max="8966" width="16.5703125" style="170" customWidth="1"/>
    <col min="8967" max="9216" width="9.140625" style="170"/>
    <col min="9217" max="9217" width="20.140625" style="170" customWidth="1"/>
    <col min="9218" max="9218" width="24.42578125" style="170" customWidth="1"/>
    <col min="9219" max="9219" width="16.28515625" style="170" customWidth="1"/>
    <col min="9220" max="9222" width="16.5703125" style="170" customWidth="1"/>
    <col min="9223" max="9472" width="9.140625" style="170"/>
    <col min="9473" max="9473" width="20.140625" style="170" customWidth="1"/>
    <col min="9474" max="9474" width="24.42578125" style="170" customWidth="1"/>
    <col min="9475" max="9475" width="16.28515625" style="170" customWidth="1"/>
    <col min="9476" max="9478" width="16.5703125" style="170" customWidth="1"/>
    <col min="9479" max="9728" width="9.140625" style="170"/>
    <col min="9729" max="9729" width="20.140625" style="170" customWidth="1"/>
    <col min="9730" max="9730" width="24.42578125" style="170" customWidth="1"/>
    <col min="9731" max="9731" width="16.28515625" style="170" customWidth="1"/>
    <col min="9732" max="9734" width="16.5703125" style="170" customWidth="1"/>
    <col min="9735" max="9984" width="9.140625" style="170"/>
    <col min="9985" max="9985" width="20.140625" style="170" customWidth="1"/>
    <col min="9986" max="9986" width="24.42578125" style="170" customWidth="1"/>
    <col min="9987" max="9987" width="16.28515625" style="170" customWidth="1"/>
    <col min="9988" max="9990" width="16.5703125" style="170" customWidth="1"/>
    <col min="9991" max="10240" width="9.140625" style="170"/>
    <col min="10241" max="10241" width="20.140625" style="170" customWidth="1"/>
    <col min="10242" max="10242" width="24.42578125" style="170" customWidth="1"/>
    <col min="10243" max="10243" width="16.28515625" style="170" customWidth="1"/>
    <col min="10244" max="10246" width="16.5703125" style="170" customWidth="1"/>
    <col min="10247" max="10496" width="9.140625" style="170"/>
    <col min="10497" max="10497" width="20.140625" style="170" customWidth="1"/>
    <col min="10498" max="10498" width="24.42578125" style="170" customWidth="1"/>
    <col min="10499" max="10499" width="16.28515625" style="170" customWidth="1"/>
    <col min="10500" max="10502" width="16.5703125" style="170" customWidth="1"/>
    <col min="10503" max="10752" width="9.140625" style="170"/>
    <col min="10753" max="10753" width="20.140625" style="170" customWidth="1"/>
    <col min="10754" max="10754" width="24.42578125" style="170" customWidth="1"/>
    <col min="10755" max="10755" width="16.28515625" style="170" customWidth="1"/>
    <col min="10756" max="10758" width="16.5703125" style="170" customWidth="1"/>
    <col min="10759" max="11008" width="9.140625" style="170"/>
    <col min="11009" max="11009" width="20.140625" style="170" customWidth="1"/>
    <col min="11010" max="11010" width="24.42578125" style="170" customWidth="1"/>
    <col min="11011" max="11011" width="16.28515625" style="170" customWidth="1"/>
    <col min="11012" max="11014" width="16.5703125" style="170" customWidth="1"/>
    <col min="11015" max="11264" width="9.140625" style="170"/>
    <col min="11265" max="11265" width="20.140625" style="170" customWidth="1"/>
    <col min="11266" max="11266" width="24.42578125" style="170" customWidth="1"/>
    <col min="11267" max="11267" width="16.28515625" style="170" customWidth="1"/>
    <col min="11268" max="11270" width="16.5703125" style="170" customWidth="1"/>
    <col min="11271" max="11520" width="9.140625" style="170"/>
    <col min="11521" max="11521" width="20.140625" style="170" customWidth="1"/>
    <col min="11522" max="11522" width="24.42578125" style="170" customWidth="1"/>
    <col min="11523" max="11523" width="16.28515625" style="170" customWidth="1"/>
    <col min="11524" max="11526" width="16.5703125" style="170" customWidth="1"/>
    <col min="11527" max="11776" width="9.140625" style="170"/>
    <col min="11777" max="11777" width="20.140625" style="170" customWidth="1"/>
    <col min="11778" max="11778" width="24.42578125" style="170" customWidth="1"/>
    <col min="11779" max="11779" width="16.28515625" style="170" customWidth="1"/>
    <col min="11780" max="11782" width="16.5703125" style="170" customWidth="1"/>
    <col min="11783" max="12032" width="9.140625" style="170"/>
    <col min="12033" max="12033" width="20.140625" style="170" customWidth="1"/>
    <col min="12034" max="12034" width="24.42578125" style="170" customWidth="1"/>
    <col min="12035" max="12035" width="16.28515625" style="170" customWidth="1"/>
    <col min="12036" max="12038" width="16.5703125" style="170" customWidth="1"/>
    <col min="12039" max="12288" width="9.140625" style="170"/>
    <col min="12289" max="12289" width="20.140625" style="170" customWidth="1"/>
    <col min="12290" max="12290" width="24.42578125" style="170" customWidth="1"/>
    <col min="12291" max="12291" width="16.28515625" style="170" customWidth="1"/>
    <col min="12292" max="12294" width="16.5703125" style="170" customWidth="1"/>
    <col min="12295" max="12544" width="9.140625" style="170"/>
    <col min="12545" max="12545" width="20.140625" style="170" customWidth="1"/>
    <col min="12546" max="12546" width="24.42578125" style="170" customWidth="1"/>
    <col min="12547" max="12547" width="16.28515625" style="170" customWidth="1"/>
    <col min="12548" max="12550" width="16.5703125" style="170" customWidth="1"/>
    <col min="12551" max="12800" width="9.140625" style="170"/>
    <col min="12801" max="12801" width="20.140625" style="170" customWidth="1"/>
    <col min="12802" max="12802" width="24.42578125" style="170" customWidth="1"/>
    <col min="12803" max="12803" width="16.28515625" style="170" customWidth="1"/>
    <col min="12804" max="12806" width="16.5703125" style="170" customWidth="1"/>
    <col min="12807" max="13056" width="9.140625" style="170"/>
    <col min="13057" max="13057" width="20.140625" style="170" customWidth="1"/>
    <col min="13058" max="13058" width="24.42578125" style="170" customWidth="1"/>
    <col min="13059" max="13059" width="16.28515625" style="170" customWidth="1"/>
    <col min="13060" max="13062" width="16.5703125" style="170" customWidth="1"/>
    <col min="13063" max="13312" width="9.140625" style="170"/>
    <col min="13313" max="13313" width="20.140625" style="170" customWidth="1"/>
    <col min="13314" max="13314" width="24.42578125" style="170" customWidth="1"/>
    <col min="13315" max="13315" width="16.28515625" style="170" customWidth="1"/>
    <col min="13316" max="13318" width="16.5703125" style="170" customWidth="1"/>
    <col min="13319" max="13568" width="9.140625" style="170"/>
    <col min="13569" max="13569" width="20.140625" style="170" customWidth="1"/>
    <col min="13570" max="13570" width="24.42578125" style="170" customWidth="1"/>
    <col min="13571" max="13571" width="16.28515625" style="170" customWidth="1"/>
    <col min="13572" max="13574" width="16.5703125" style="170" customWidth="1"/>
    <col min="13575" max="13824" width="9.140625" style="170"/>
    <col min="13825" max="13825" width="20.140625" style="170" customWidth="1"/>
    <col min="13826" max="13826" width="24.42578125" style="170" customWidth="1"/>
    <col min="13827" max="13827" width="16.28515625" style="170" customWidth="1"/>
    <col min="13828" max="13830" width="16.5703125" style="170" customWidth="1"/>
    <col min="13831" max="14080" width="9.140625" style="170"/>
    <col min="14081" max="14081" width="20.140625" style="170" customWidth="1"/>
    <col min="14082" max="14082" width="24.42578125" style="170" customWidth="1"/>
    <col min="14083" max="14083" width="16.28515625" style="170" customWidth="1"/>
    <col min="14084" max="14086" width="16.5703125" style="170" customWidth="1"/>
    <col min="14087" max="14336" width="9.140625" style="170"/>
    <col min="14337" max="14337" width="20.140625" style="170" customWidth="1"/>
    <col min="14338" max="14338" width="24.42578125" style="170" customWidth="1"/>
    <col min="14339" max="14339" width="16.28515625" style="170" customWidth="1"/>
    <col min="14340" max="14342" width="16.5703125" style="170" customWidth="1"/>
    <col min="14343" max="14592" width="9.140625" style="170"/>
    <col min="14593" max="14593" width="20.140625" style="170" customWidth="1"/>
    <col min="14594" max="14594" width="24.42578125" style="170" customWidth="1"/>
    <col min="14595" max="14595" width="16.28515625" style="170" customWidth="1"/>
    <col min="14596" max="14598" width="16.5703125" style="170" customWidth="1"/>
    <col min="14599" max="14848" width="9.140625" style="170"/>
    <col min="14849" max="14849" width="20.140625" style="170" customWidth="1"/>
    <col min="14850" max="14850" width="24.42578125" style="170" customWidth="1"/>
    <col min="14851" max="14851" width="16.28515625" style="170" customWidth="1"/>
    <col min="14852" max="14854" width="16.5703125" style="170" customWidth="1"/>
    <col min="14855" max="15104" width="9.140625" style="170"/>
    <col min="15105" max="15105" width="20.140625" style="170" customWidth="1"/>
    <col min="15106" max="15106" width="24.42578125" style="170" customWidth="1"/>
    <col min="15107" max="15107" width="16.28515625" style="170" customWidth="1"/>
    <col min="15108" max="15110" width="16.5703125" style="170" customWidth="1"/>
    <col min="15111" max="15360" width="9.140625" style="170"/>
    <col min="15361" max="15361" width="20.140625" style="170" customWidth="1"/>
    <col min="15362" max="15362" width="24.42578125" style="170" customWidth="1"/>
    <col min="15363" max="15363" width="16.28515625" style="170" customWidth="1"/>
    <col min="15364" max="15366" width="16.5703125" style="170" customWidth="1"/>
    <col min="15367" max="15616" width="9.140625" style="170"/>
    <col min="15617" max="15617" width="20.140625" style="170" customWidth="1"/>
    <col min="15618" max="15618" width="24.42578125" style="170" customWidth="1"/>
    <col min="15619" max="15619" width="16.28515625" style="170" customWidth="1"/>
    <col min="15620" max="15622" width="16.5703125" style="170" customWidth="1"/>
    <col min="15623" max="15872" width="9.140625" style="170"/>
    <col min="15873" max="15873" width="20.140625" style="170" customWidth="1"/>
    <col min="15874" max="15874" width="24.42578125" style="170" customWidth="1"/>
    <col min="15875" max="15875" width="16.28515625" style="170" customWidth="1"/>
    <col min="15876" max="15878" width="16.5703125" style="170" customWidth="1"/>
    <col min="15879" max="16128" width="9.140625" style="170"/>
    <col min="16129" max="16129" width="20.140625" style="170" customWidth="1"/>
    <col min="16130" max="16130" width="24.42578125" style="170" customWidth="1"/>
    <col min="16131" max="16131" width="16.28515625" style="170" customWidth="1"/>
    <col min="16132" max="16134" width="16.5703125" style="170" customWidth="1"/>
    <col min="16135" max="16384" width="9.140625" style="170"/>
  </cols>
  <sheetData>
    <row r="1" spans="1:6" ht="24">
      <c r="A1" s="279" t="s">
        <v>151</v>
      </c>
      <c r="B1" s="279"/>
      <c r="C1" s="279"/>
      <c r="D1" s="279"/>
      <c r="E1" s="279"/>
      <c r="F1" s="279"/>
    </row>
    <row r="2" spans="1:6" ht="24">
      <c r="A2" s="279" t="s">
        <v>0</v>
      </c>
      <c r="B2" s="279"/>
      <c r="C2" s="279"/>
      <c r="D2" s="279"/>
      <c r="E2" s="279"/>
      <c r="F2" s="279"/>
    </row>
    <row r="3" spans="1:6" ht="24">
      <c r="A3" s="279" t="s">
        <v>1</v>
      </c>
      <c r="B3" s="279"/>
      <c r="C3" s="279"/>
      <c r="D3" s="279"/>
      <c r="E3" s="279"/>
      <c r="F3" s="279"/>
    </row>
    <row r="4" spans="1:6" ht="24">
      <c r="A4" s="279" t="s">
        <v>492</v>
      </c>
      <c r="B4" s="279"/>
      <c r="C4" s="279"/>
      <c r="D4" s="279"/>
      <c r="E4" s="279"/>
      <c r="F4" s="279"/>
    </row>
    <row r="5" spans="1:6" ht="24">
      <c r="A5" s="323" t="s">
        <v>175</v>
      </c>
      <c r="B5" s="323" t="s">
        <v>176</v>
      </c>
      <c r="C5" s="323" t="s">
        <v>177</v>
      </c>
      <c r="D5" s="323" t="s">
        <v>178</v>
      </c>
      <c r="E5" s="323" t="s">
        <v>149</v>
      </c>
      <c r="F5" s="323" t="s">
        <v>116</v>
      </c>
    </row>
    <row r="6" spans="1:6" ht="24">
      <c r="A6" s="323" t="s">
        <v>179</v>
      </c>
      <c r="B6" s="323" t="s">
        <v>32</v>
      </c>
      <c r="C6" s="324">
        <v>0</v>
      </c>
      <c r="D6" s="324">
        <v>153057.26999999999</v>
      </c>
      <c r="E6" s="324">
        <v>-153057.26999999999</v>
      </c>
      <c r="F6" s="324">
        <v>0</v>
      </c>
    </row>
    <row r="7" spans="1:6" ht="24">
      <c r="A7" s="323" t="s">
        <v>180</v>
      </c>
      <c r="B7" s="323" t="s">
        <v>181</v>
      </c>
      <c r="C7" s="324">
        <v>25000</v>
      </c>
      <c r="D7" s="324">
        <v>0</v>
      </c>
      <c r="E7" s="324">
        <v>0</v>
      </c>
      <c r="F7" s="324">
        <v>25000</v>
      </c>
    </row>
    <row r="8" spans="1:6" ht="24">
      <c r="A8" s="323" t="s">
        <v>182</v>
      </c>
      <c r="B8" s="323" t="s">
        <v>183</v>
      </c>
      <c r="C8" s="324">
        <v>0</v>
      </c>
      <c r="D8" s="324">
        <v>153057.26999999999</v>
      </c>
      <c r="E8" s="324">
        <v>-153057.26999999999</v>
      </c>
      <c r="F8" s="324">
        <v>0</v>
      </c>
    </row>
    <row r="9" spans="1:6" ht="24">
      <c r="A9" s="323" t="s">
        <v>184</v>
      </c>
      <c r="B9" s="323" t="s">
        <v>185</v>
      </c>
      <c r="C9" s="324">
        <v>0</v>
      </c>
      <c r="D9" s="324">
        <v>66253</v>
      </c>
      <c r="E9" s="324">
        <v>-66253</v>
      </c>
      <c r="F9" s="324">
        <v>0</v>
      </c>
    </row>
    <row r="10" spans="1:6" ht="24">
      <c r="A10" s="323" t="s">
        <v>186</v>
      </c>
      <c r="B10" s="323" t="s">
        <v>187</v>
      </c>
      <c r="C10" s="324">
        <v>158657.79999999999</v>
      </c>
      <c r="D10" s="324">
        <v>4173253.47</v>
      </c>
      <c r="E10" s="324">
        <v>-215308.07</v>
      </c>
      <c r="F10" s="324">
        <v>4116603.2</v>
      </c>
    </row>
    <row r="11" spans="1:6" ht="24">
      <c r="A11" s="323" t="s">
        <v>188</v>
      </c>
      <c r="B11" s="323" t="s">
        <v>189</v>
      </c>
      <c r="C11" s="324">
        <v>0</v>
      </c>
      <c r="D11" s="324">
        <v>0</v>
      </c>
      <c r="E11" s="324">
        <v>0</v>
      </c>
      <c r="F11" s="324">
        <v>0</v>
      </c>
    </row>
    <row r="12" spans="1:6" ht="24">
      <c r="A12" s="323" t="s">
        <v>190</v>
      </c>
      <c r="B12" s="323" t="s">
        <v>191</v>
      </c>
      <c r="C12" s="324">
        <v>0</v>
      </c>
      <c r="D12" s="324">
        <v>170682.48</v>
      </c>
      <c r="E12" s="324">
        <v>-170682.48</v>
      </c>
      <c r="F12" s="324">
        <v>0</v>
      </c>
    </row>
    <row r="13" spans="1:6" ht="24">
      <c r="A13" s="323" t="s">
        <v>192</v>
      </c>
      <c r="B13" s="323" t="s">
        <v>193</v>
      </c>
      <c r="C13" s="324">
        <v>0</v>
      </c>
      <c r="D13" s="324">
        <v>31820</v>
      </c>
      <c r="E13" s="324">
        <v>-31820</v>
      </c>
      <c r="F13" s="324">
        <v>0</v>
      </c>
    </row>
    <row r="14" spans="1:6" ht="24">
      <c r="A14" s="323" t="s">
        <v>331</v>
      </c>
      <c r="B14" s="323" t="s">
        <v>332</v>
      </c>
      <c r="C14" s="324">
        <v>0</v>
      </c>
      <c r="D14" s="324">
        <v>88305</v>
      </c>
      <c r="E14" s="324">
        <v>-88305</v>
      </c>
      <c r="F14" s="324">
        <v>0</v>
      </c>
    </row>
    <row r="15" spans="1:6" ht="24">
      <c r="A15" s="323" t="s">
        <v>194</v>
      </c>
      <c r="B15" s="323" t="s">
        <v>195</v>
      </c>
      <c r="C15" s="324">
        <v>0</v>
      </c>
      <c r="D15" s="324">
        <v>0</v>
      </c>
      <c r="E15" s="324">
        <v>0</v>
      </c>
      <c r="F15" s="324">
        <v>0</v>
      </c>
    </row>
    <row r="16" spans="1:6" ht="24">
      <c r="A16" s="323" t="s">
        <v>196</v>
      </c>
      <c r="B16" s="323" t="s">
        <v>197</v>
      </c>
      <c r="C16" s="324">
        <v>0</v>
      </c>
      <c r="D16" s="324">
        <v>232933.28</v>
      </c>
      <c r="E16" s="324">
        <v>-232933.28</v>
      </c>
      <c r="F16" s="324">
        <v>0</v>
      </c>
    </row>
    <row r="17" spans="1:6" ht="24">
      <c r="A17" s="323" t="s">
        <v>198</v>
      </c>
      <c r="B17" s="323" t="s">
        <v>199</v>
      </c>
      <c r="C17" s="324">
        <v>0</v>
      </c>
      <c r="D17" s="324">
        <v>0</v>
      </c>
      <c r="E17" s="324">
        <v>0</v>
      </c>
      <c r="F17" s="324">
        <v>0</v>
      </c>
    </row>
    <row r="18" spans="1:6" ht="24">
      <c r="A18" s="323" t="s">
        <v>200</v>
      </c>
      <c r="B18" s="323" t="s">
        <v>201</v>
      </c>
      <c r="C18" s="324">
        <v>5660848.6500000004</v>
      </c>
      <c r="D18" s="324">
        <v>0</v>
      </c>
      <c r="E18" s="324">
        <v>0</v>
      </c>
      <c r="F18" s="324">
        <v>5660848.6500000004</v>
      </c>
    </row>
    <row r="19" spans="1:6" ht="24">
      <c r="A19" s="323" t="s">
        <v>202</v>
      </c>
      <c r="B19" s="323" t="s">
        <v>203</v>
      </c>
      <c r="C19" s="324">
        <v>-2152673.37</v>
      </c>
      <c r="D19" s="324">
        <v>0</v>
      </c>
      <c r="E19" s="324">
        <v>0</v>
      </c>
      <c r="F19" s="324">
        <v>-2152673.37</v>
      </c>
    </row>
    <row r="20" spans="1:6" ht="24">
      <c r="A20" s="323" t="s">
        <v>204</v>
      </c>
      <c r="B20" s="323" t="s">
        <v>205</v>
      </c>
      <c r="C20" s="324">
        <v>4411632.01</v>
      </c>
      <c r="D20" s="324">
        <v>0</v>
      </c>
      <c r="E20" s="324">
        <v>0</v>
      </c>
      <c r="F20" s="324">
        <v>4411632.01</v>
      </c>
    </row>
    <row r="21" spans="1:6" ht="24">
      <c r="A21" s="323" t="s">
        <v>206</v>
      </c>
      <c r="B21" s="323" t="s">
        <v>207</v>
      </c>
      <c r="C21" s="324">
        <v>-1151328.78</v>
      </c>
      <c r="D21" s="324">
        <v>0</v>
      </c>
      <c r="E21" s="324">
        <v>0</v>
      </c>
      <c r="F21" s="324">
        <v>-1151328.78</v>
      </c>
    </row>
    <row r="22" spans="1:6" ht="24">
      <c r="A22" s="323" t="s">
        <v>208</v>
      </c>
      <c r="B22" s="323" t="s">
        <v>209</v>
      </c>
      <c r="C22" s="324">
        <v>3830667.27</v>
      </c>
      <c r="D22" s="324">
        <v>0</v>
      </c>
      <c r="E22" s="324">
        <v>0</v>
      </c>
      <c r="F22" s="324">
        <v>3830667.27</v>
      </c>
    </row>
    <row r="23" spans="1:6" ht="24">
      <c r="A23" s="323" t="s">
        <v>210</v>
      </c>
      <c r="B23" s="323" t="s">
        <v>211</v>
      </c>
      <c r="C23" s="324">
        <v>-1105978.95</v>
      </c>
      <c r="D23" s="324">
        <v>0</v>
      </c>
      <c r="E23" s="324">
        <v>0</v>
      </c>
      <c r="F23" s="324">
        <v>-1105978.95</v>
      </c>
    </row>
    <row r="24" spans="1:6" ht="24">
      <c r="A24" s="323" t="s">
        <v>212</v>
      </c>
      <c r="B24" s="323" t="s">
        <v>213</v>
      </c>
      <c r="C24" s="324">
        <v>712380</v>
      </c>
      <c r="D24" s="324">
        <v>0</v>
      </c>
      <c r="E24" s="324">
        <v>0</v>
      </c>
      <c r="F24" s="324">
        <v>712380</v>
      </c>
    </row>
    <row r="25" spans="1:6" ht="24">
      <c r="A25" s="323" t="s">
        <v>214</v>
      </c>
      <c r="B25" s="323" t="s">
        <v>215</v>
      </c>
      <c r="C25" s="324">
        <v>0</v>
      </c>
      <c r="D25" s="324">
        <v>0</v>
      </c>
      <c r="E25" s="324">
        <v>0</v>
      </c>
      <c r="F25" s="324">
        <v>0</v>
      </c>
    </row>
    <row r="26" spans="1:6" ht="24">
      <c r="A26" s="323" t="s">
        <v>216</v>
      </c>
      <c r="B26" s="323" t="s">
        <v>217</v>
      </c>
      <c r="C26" s="324">
        <v>-474835.19</v>
      </c>
      <c r="D26" s="324">
        <v>0</v>
      </c>
      <c r="E26" s="324">
        <v>0</v>
      </c>
      <c r="F26" s="324">
        <v>-474835.19</v>
      </c>
    </row>
    <row r="27" spans="1:6" ht="24">
      <c r="A27" s="323" t="s">
        <v>218</v>
      </c>
      <c r="B27" s="323" t="s">
        <v>219</v>
      </c>
      <c r="C27" s="324">
        <v>8568340</v>
      </c>
      <c r="D27" s="324">
        <v>0</v>
      </c>
      <c r="E27" s="324">
        <v>0</v>
      </c>
      <c r="F27" s="324">
        <v>8568340</v>
      </c>
    </row>
    <row r="28" spans="1:6" ht="24">
      <c r="A28" s="323" t="s">
        <v>220</v>
      </c>
      <c r="B28" s="323" t="s">
        <v>221</v>
      </c>
      <c r="C28" s="324">
        <v>0</v>
      </c>
      <c r="D28" s="324">
        <v>0</v>
      </c>
      <c r="E28" s="324">
        <v>0</v>
      </c>
      <c r="F28" s="324">
        <v>0</v>
      </c>
    </row>
    <row r="29" spans="1:6" ht="24">
      <c r="A29" s="323" t="s">
        <v>222</v>
      </c>
      <c r="B29" s="323" t="s">
        <v>223</v>
      </c>
      <c r="C29" s="324">
        <v>-6395349.4100000001</v>
      </c>
      <c r="D29" s="324">
        <v>0</v>
      </c>
      <c r="E29" s="324">
        <v>0</v>
      </c>
      <c r="F29" s="324">
        <v>-6395349.4100000001</v>
      </c>
    </row>
    <row r="30" spans="1:6" ht="24">
      <c r="A30" s="323" t="s">
        <v>224</v>
      </c>
      <c r="B30" s="323" t="s">
        <v>225</v>
      </c>
      <c r="C30" s="324">
        <v>497089.29</v>
      </c>
      <c r="D30" s="324">
        <v>0</v>
      </c>
      <c r="E30" s="324">
        <v>0</v>
      </c>
      <c r="F30" s="324">
        <v>497089.29</v>
      </c>
    </row>
    <row r="31" spans="1:6" ht="24">
      <c r="A31" s="323" t="s">
        <v>226</v>
      </c>
      <c r="B31" s="323" t="s">
        <v>227</v>
      </c>
      <c r="C31" s="324">
        <v>-497071.29</v>
      </c>
      <c r="D31" s="324">
        <v>0</v>
      </c>
      <c r="E31" s="324">
        <v>0</v>
      </c>
      <c r="F31" s="324">
        <v>-497071.29</v>
      </c>
    </row>
    <row r="32" spans="1:6" ht="24">
      <c r="A32" s="323" t="s">
        <v>228</v>
      </c>
      <c r="B32" s="323" t="s">
        <v>229</v>
      </c>
      <c r="C32" s="324">
        <v>58390</v>
      </c>
      <c r="D32" s="324">
        <v>0</v>
      </c>
      <c r="E32" s="324">
        <v>0</v>
      </c>
      <c r="F32" s="324">
        <v>58390</v>
      </c>
    </row>
    <row r="33" spans="1:8" ht="24">
      <c r="A33" s="323" t="s">
        <v>230</v>
      </c>
      <c r="B33" s="323" t="s">
        <v>231</v>
      </c>
      <c r="C33" s="324">
        <v>-58387</v>
      </c>
      <c r="D33" s="324">
        <v>0</v>
      </c>
      <c r="E33" s="324">
        <v>0</v>
      </c>
      <c r="F33" s="324">
        <v>-58387</v>
      </c>
    </row>
    <row r="34" spans="1:8" ht="24">
      <c r="A34" s="323" t="s">
        <v>232</v>
      </c>
      <c r="B34" s="323" t="s">
        <v>233</v>
      </c>
      <c r="C34" s="324">
        <v>502660</v>
      </c>
      <c r="D34" s="324">
        <v>0</v>
      </c>
      <c r="E34" s="324">
        <v>0</v>
      </c>
      <c r="F34" s="324">
        <v>502660</v>
      </c>
    </row>
    <row r="35" spans="1:8" ht="24">
      <c r="A35" s="323" t="s">
        <v>234</v>
      </c>
      <c r="B35" s="323" t="s">
        <v>235</v>
      </c>
      <c r="C35" s="324">
        <v>0</v>
      </c>
      <c r="D35" s="324">
        <v>0</v>
      </c>
      <c r="E35" s="324">
        <v>0</v>
      </c>
      <c r="F35" s="324">
        <v>0</v>
      </c>
    </row>
    <row r="36" spans="1:8" ht="24">
      <c r="A36" s="323" t="s">
        <v>236</v>
      </c>
      <c r="B36" s="323" t="s">
        <v>237</v>
      </c>
      <c r="C36" s="324">
        <v>-484416.24</v>
      </c>
      <c r="D36" s="324">
        <v>0</v>
      </c>
      <c r="E36" s="324">
        <v>0</v>
      </c>
      <c r="F36" s="324">
        <v>-484416.24</v>
      </c>
      <c r="H36" s="172"/>
    </row>
    <row r="37" spans="1:8" ht="24">
      <c r="A37" s="323" t="s">
        <v>238</v>
      </c>
      <c r="B37" s="323" t="s">
        <v>239</v>
      </c>
      <c r="C37" s="324">
        <v>0</v>
      </c>
      <c r="D37" s="324">
        <v>0</v>
      </c>
      <c r="E37" s="324">
        <v>0</v>
      </c>
      <c r="F37" s="324">
        <v>0</v>
      </c>
      <c r="H37" s="172"/>
    </row>
    <row r="38" spans="1:8" ht="24">
      <c r="A38" s="323" t="s">
        <v>240</v>
      </c>
      <c r="B38" s="323" t="s">
        <v>241</v>
      </c>
      <c r="C38" s="324">
        <v>57800</v>
      </c>
      <c r="D38" s="324">
        <v>0</v>
      </c>
      <c r="E38" s="324">
        <v>0</v>
      </c>
      <c r="F38" s="324">
        <v>57800</v>
      </c>
      <c r="H38" s="172"/>
    </row>
    <row r="39" spans="1:8" ht="24">
      <c r="A39" s="323" t="s">
        <v>242</v>
      </c>
      <c r="B39" s="323" t="s">
        <v>243</v>
      </c>
      <c r="C39" s="324">
        <v>-57017.18</v>
      </c>
      <c r="D39" s="324">
        <v>0</v>
      </c>
      <c r="E39" s="324">
        <v>0</v>
      </c>
      <c r="F39" s="324">
        <v>-57017.18</v>
      </c>
      <c r="H39" s="172"/>
    </row>
    <row r="40" spans="1:8" ht="24">
      <c r="A40" s="323" t="s">
        <v>244</v>
      </c>
      <c r="B40" s="323" t="s">
        <v>245</v>
      </c>
      <c r="C40" s="324">
        <v>1380261.79</v>
      </c>
      <c r="D40" s="324">
        <v>0</v>
      </c>
      <c r="E40" s="324">
        <v>0</v>
      </c>
      <c r="F40" s="324">
        <v>1380261.79</v>
      </c>
      <c r="H40" s="172"/>
    </row>
    <row r="41" spans="1:8" ht="24">
      <c r="A41" s="323" t="s">
        <v>246</v>
      </c>
      <c r="B41" s="323" t="s">
        <v>247</v>
      </c>
      <c r="C41" s="324">
        <v>0</v>
      </c>
      <c r="D41" s="324">
        <v>0</v>
      </c>
      <c r="E41" s="324">
        <v>0</v>
      </c>
      <c r="F41" s="324">
        <v>0</v>
      </c>
      <c r="H41" s="172"/>
    </row>
    <row r="42" spans="1:8" ht="24">
      <c r="A42" s="323" t="s">
        <v>248</v>
      </c>
      <c r="B42" s="323" t="s">
        <v>249</v>
      </c>
      <c r="C42" s="324">
        <v>-1070992.97</v>
      </c>
      <c r="D42" s="324">
        <v>0</v>
      </c>
      <c r="E42" s="324">
        <v>0</v>
      </c>
      <c r="F42" s="324">
        <v>-1070992.97</v>
      </c>
      <c r="H42" s="172"/>
    </row>
    <row r="43" spans="1:8" ht="24">
      <c r="A43" s="323" t="s">
        <v>250</v>
      </c>
      <c r="B43" s="323" t="s">
        <v>251</v>
      </c>
      <c r="C43" s="324">
        <v>0</v>
      </c>
      <c r="D43" s="324">
        <v>0</v>
      </c>
      <c r="E43" s="324">
        <v>0</v>
      </c>
      <c r="F43" s="324">
        <v>0</v>
      </c>
    </row>
    <row r="44" spans="1:8" ht="24">
      <c r="A44" s="323" t="s">
        <v>252</v>
      </c>
      <c r="B44" s="323" t="s">
        <v>253</v>
      </c>
      <c r="C44" s="324">
        <v>0</v>
      </c>
      <c r="D44" s="324">
        <v>0</v>
      </c>
      <c r="E44" s="324">
        <v>0</v>
      </c>
      <c r="F44" s="324">
        <v>0</v>
      </c>
    </row>
    <row r="45" spans="1:8" ht="24">
      <c r="A45" s="323" t="s">
        <v>254</v>
      </c>
      <c r="B45" s="323" t="s">
        <v>255</v>
      </c>
      <c r="C45" s="324">
        <v>0</v>
      </c>
      <c r="D45" s="324">
        <v>0</v>
      </c>
      <c r="E45" s="324">
        <v>0</v>
      </c>
      <c r="F45" s="324">
        <v>0</v>
      </c>
    </row>
    <row r="46" spans="1:8" ht="24">
      <c r="A46" s="323" t="s">
        <v>256</v>
      </c>
      <c r="B46" s="323" t="s">
        <v>257</v>
      </c>
      <c r="C46" s="324">
        <v>14000</v>
      </c>
      <c r="D46" s="324">
        <v>0</v>
      </c>
      <c r="E46" s="324">
        <v>0</v>
      </c>
      <c r="F46" s="324">
        <v>14000</v>
      </c>
    </row>
    <row r="47" spans="1:8" ht="24">
      <c r="A47" s="323" t="s">
        <v>258</v>
      </c>
      <c r="B47" s="323" t="s">
        <v>259</v>
      </c>
      <c r="C47" s="324">
        <v>-13999</v>
      </c>
      <c r="D47" s="324">
        <v>0</v>
      </c>
      <c r="E47" s="324">
        <v>0</v>
      </c>
      <c r="F47" s="324">
        <v>-13999</v>
      </c>
    </row>
    <row r="48" spans="1:8" ht="24">
      <c r="A48" s="323" t="s">
        <v>260</v>
      </c>
      <c r="B48" s="323" t="s">
        <v>261</v>
      </c>
      <c r="C48" s="324">
        <v>3424000</v>
      </c>
      <c r="D48" s="324">
        <v>0</v>
      </c>
      <c r="E48" s="324">
        <v>0</v>
      </c>
      <c r="F48" s="324">
        <v>3424000</v>
      </c>
      <c r="H48" s="172"/>
    </row>
    <row r="49" spans="1:8" ht="24">
      <c r="A49" s="323" t="s">
        <v>262</v>
      </c>
      <c r="B49" s="323" t="s">
        <v>263</v>
      </c>
      <c r="C49" s="324">
        <v>-3423700</v>
      </c>
      <c r="D49" s="324">
        <v>0</v>
      </c>
      <c r="E49" s="324">
        <v>0</v>
      </c>
      <c r="F49" s="324">
        <v>-3423700</v>
      </c>
      <c r="H49" s="172"/>
    </row>
    <row r="50" spans="1:8" ht="24">
      <c r="A50" s="323" t="s">
        <v>264</v>
      </c>
      <c r="B50" s="323" t="s">
        <v>265</v>
      </c>
      <c r="C50" s="324">
        <v>0</v>
      </c>
      <c r="D50" s="324">
        <v>0</v>
      </c>
      <c r="E50" s="324">
        <v>0</v>
      </c>
      <c r="F50" s="324">
        <v>0</v>
      </c>
      <c r="H50" s="172"/>
    </row>
    <row r="51" spans="1:8" ht="24">
      <c r="A51" s="323" t="s">
        <v>266</v>
      </c>
      <c r="B51" s="323" t="s">
        <v>267</v>
      </c>
      <c r="C51" s="324">
        <v>0</v>
      </c>
      <c r="D51" s="324">
        <v>0</v>
      </c>
      <c r="E51" s="324">
        <v>0</v>
      </c>
      <c r="F51" s="324">
        <v>0</v>
      </c>
      <c r="H51" s="172"/>
    </row>
    <row r="52" spans="1:8" ht="24">
      <c r="A52" s="323" t="s">
        <v>268</v>
      </c>
      <c r="B52" s="323" t="s">
        <v>269</v>
      </c>
      <c r="C52" s="324">
        <v>0</v>
      </c>
      <c r="D52" s="324">
        <v>50727.28</v>
      </c>
      <c r="E52" s="324">
        <v>-50727.28</v>
      </c>
      <c r="F52" s="324">
        <v>0</v>
      </c>
      <c r="H52" s="172"/>
    </row>
    <row r="53" spans="1:8" ht="24">
      <c r="A53" s="323" t="s">
        <v>270</v>
      </c>
      <c r="B53" s="323" t="s">
        <v>271</v>
      </c>
      <c r="C53" s="324">
        <v>-12000</v>
      </c>
      <c r="D53" s="324">
        <v>28000</v>
      </c>
      <c r="E53" s="324">
        <v>-16000</v>
      </c>
      <c r="F53" s="324">
        <v>0</v>
      </c>
    </row>
    <row r="54" spans="1:8" ht="24">
      <c r="A54" s="323" t="s">
        <v>272</v>
      </c>
      <c r="B54" s="323" t="s">
        <v>273</v>
      </c>
      <c r="C54" s="324">
        <v>0</v>
      </c>
      <c r="D54" s="324">
        <v>21154.23</v>
      </c>
      <c r="E54" s="324">
        <v>-21154.23</v>
      </c>
      <c r="F54" s="324">
        <v>0</v>
      </c>
    </row>
    <row r="55" spans="1:8" ht="24">
      <c r="A55" s="323" t="s">
        <v>274</v>
      </c>
      <c r="B55" s="323" t="s">
        <v>275</v>
      </c>
      <c r="C55" s="324">
        <v>-23884.31</v>
      </c>
      <c r="D55" s="324">
        <v>23884.31</v>
      </c>
      <c r="E55" s="324">
        <v>0</v>
      </c>
      <c r="F55" s="324">
        <v>0</v>
      </c>
      <c r="H55" s="172"/>
    </row>
    <row r="56" spans="1:8" ht="24">
      <c r="A56" s="323" t="s">
        <v>276</v>
      </c>
      <c r="B56" s="323" t="s">
        <v>277</v>
      </c>
      <c r="C56" s="324">
        <v>0</v>
      </c>
      <c r="D56" s="324">
        <v>199490</v>
      </c>
      <c r="E56" s="324">
        <v>-199490</v>
      </c>
      <c r="F56" s="324">
        <v>0</v>
      </c>
      <c r="H56" s="172"/>
    </row>
    <row r="57" spans="1:8" ht="24">
      <c r="A57" s="323" t="s">
        <v>278</v>
      </c>
      <c r="B57" s="323" t="s">
        <v>279</v>
      </c>
      <c r="C57" s="324">
        <v>0</v>
      </c>
      <c r="D57" s="324">
        <v>0</v>
      </c>
      <c r="E57" s="324">
        <v>0</v>
      </c>
      <c r="F57" s="324">
        <v>0</v>
      </c>
      <c r="H57" s="172"/>
    </row>
    <row r="58" spans="1:8" ht="24">
      <c r="A58" s="323" t="s">
        <v>280</v>
      </c>
      <c r="B58" s="323" t="s">
        <v>281</v>
      </c>
      <c r="C58" s="324">
        <v>0</v>
      </c>
      <c r="D58" s="324">
        <v>170.45</v>
      </c>
      <c r="E58" s="324">
        <v>-170.45</v>
      </c>
      <c r="F58" s="324">
        <v>0</v>
      </c>
    </row>
    <row r="59" spans="1:8" ht="24">
      <c r="A59" s="323" t="s">
        <v>282</v>
      </c>
      <c r="B59" s="323" t="s">
        <v>283</v>
      </c>
      <c r="C59" s="324">
        <v>-133507.79999999999</v>
      </c>
      <c r="D59" s="324">
        <v>237360.07</v>
      </c>
      <c r="E59" s="324">
        <v>-4195305.47</v>
      </c>
      <c r="F59" s="324">
        <v>-4091453.2</v>
      </c>
    </row>
    <row r="60" spans="1:8" ht="24">
      <c r="A60" s="323" t="s">
        <v>284</v>
      </c>
      <c r="B60" s="323" t="s">
        <v>285</v>
      </c>
      <c r="C60" s="324">
        <v>-25150</v>
      </c>
      <c r="D60" s="324">
        <v>0</v>
      </c>
      <c r="E60" s="324">
        <v>0</v>
      </c>
      <c r="F60" s="324">
        <v>-25150</v>
      </c>
    </row>
    <row r="61" spans="1:8" ht="24">
      <c r="A61" s="323" t="s">
        <v>286</v>
      </c>
      <c r="B61" s="323" t="s">
        <v>287</v>
      </c>
      <c r="C61" s="324">
        <v>0</v>
      </c>
      <c r="D61" s="324">
        <v>0</v>
      </c>
      <c r="E61" s="324">
        <v>0</v>
      </c>
      <c r="F61" s="324">
        <v>0</v>
      </c>
    </row>
    <row r="62" spans="1:8" ht="24">
      <c r="A62" s="323" t="s">
        <v>288</v>
      </c>
      <c r="B62" s="323" t="s">
        <v>289</v>
      </c>
      <c r="C62" s="324">
        <v>-25000</v>
      </c>
      <c r="D62" s="324">
        <v>0</v>
      </c>
      <c r="E62" s="324">
        <v>0</v>
      </c>
      <c r="F62" s="324">
        <v>-25000</v>
      </c>
    </row>
    <row r="63" spans="1:8" ht="24">
      <c r="A63" s="323" t="s">
        <v>290</v>
      </c>
      <c r="B63" s="323" t="s">
        <v>291</v>
      </c>
      <c r="C63" s="324">
        <v>-97790.57</v>
      </c>
      <c r="D63" s="324">
        <v>0</v>
      </c>
      <c r="E63" s="324">
        <v>0</v>
      </c>
      <c r="F63" s="324">
        <v>-97790.57</v>
      </c>
    </row>
    <row r="64" spans="1:8" ht="24">
      <c r="A64" s="323" t="s">
        <v>292</v>
      </c>
      <c r="B64" s="323" t="s">
        <v>293</v>
      </c>
      <c r="C64" s="324">
        <v>-2791456.19</v>
      </c>
      <c r="D64" s="324">
        <v>0</v>
      </c>
      <c r="E64" s="324">
        <v>0</v>
      </c>
      <c r="F64" s="324">
        <v>-2791456.19</v>
      </c>
    </row>
    <row r="65" spans="1:6" ht="24">
      <c r="A65" s="323" t="s">
        <v>294</v>
      </c>
      <c r="B65" s="323" t="s">
        <v>295</v>
      </c>
      <c r="C65" s="324">
        <v>-9113567.7799999993</v>
      </c>
      <c r="D65" s="324">
        <v>0</v>
      </c>
      <c r="E65" s="324">
        <v>0</v>
      </c>
      <c r="F65" s="324">
        <v>-9113567.7799999993</v>
      </c>
    </row>
    <row r="66" spans="1:6" ht="24">
      <c r="A66" s="323" t="s">
        <v>296</v>
      </c>
      <c r="B66" s="323" t="s">
        <v>297</v>
      </c>
      <c r="C66" s="324">
        <v>0</v>
      </c>
      <c r="D66" s="324">
        <v>0</v>
      </c>
      <c r="E66" s="324">
        <v>0</v>
      </c>
      <c r="F66" s="324">
        <v>0</v>
      </c>
    </row>
    <row r="67" spans="1:6" ht="24">
      <c r="A67" s="323" t="s">
        <v>298</v>
      </c>
      <c r="B67" s="323" t="s">
        <v>299</v>
      </c>
      <c r="C67" s="324">
        <v>-193620.78</v>
      </c>
      <c r="D67" s="324">
        <v>0</v>
      </c>
      <c r="E67" s="324">
        <v>0</v>
      </c>
      <c r="F67" s="324">
        <v>-193620.78</v>
      </c>
    </row>
    <row r="68" spans="1:6" ht="24">
      <c r="A68" s="323" t="s">
        <v>300</v>
      </c>
      <c r="B68" s="323" t="s">
        <v>301</v>
      </c>
      <c r="C68" s="324">
        <v>0</v>
      </c>
      <c r="D68" s="324">
        <v>0</v>
      </c>
      <c r="E68" s="324">
        <v>-91670</v>
      </c>
      <c r="F68" s="324">
        <v>-91670</v>
      </c>
    </row>
    <row r="69" spans="1:6" ht="24">
      <c r="A69" s="323" t="s">
        <v>302</v>
      </c>
      <c r="B69" s="323" t="s">
        <v>303</v>
      </c>
      <c r="C69" s="324">
        <v>0</v>
      </c>
      <c r="D69" s="324">
        <v>0</v>
      </c>
      <c r="E69" s="324">
        <v>-117450.71</v>
      </c>
      <c r="F69" s="324">
        <v>-117450.71</v>
      </c>
    </row>
    <row r="70" spans="1:6" ht="24">
      <c r="A70" s="323" t="s">
        <v>304</v>
      </c>
      <c r="B70" s="323" t="s">
        <v>305</v>
      </c>
      <c r="C70" s="324">
        <v>0</v>
      </c>
      <c r="D70" s="324">
        <v>30430.799999999999</v>
      </c>
      <c r="E70" s="324">
        <v>-62250.8</v>
      </c>
      <c r="F70" s="324">
        <v>-31820</v>
      </c>
    </row>
    <row r="71" spans="1:6" ht="24">
      <c r="A71" s="323" t="s">
        <v>306</v>
      </c>
      <c r="B71" s="323" t="s">
        <v>307</v>
      </c>
      <c r="C71" s="324">
        <v>0</v>
      </c>
      <c r="D71" s="324">
        <v>0</v>
      </c>
      <c r="E71" s="324">
        <v>-153057.26999999999</v>
      </c>
      <c r="F71" s="324">
        <v>-153057.26999999999</v>
      </c>
    </row>
    <row r="72" spans="1:6" ht="24">
      <c r="A72" s="323" t="s">
        <v>308</v>
      </c>
      <c r="B72" s="323" t="s">
        <v>309</v>
      </c>
      <c r="C72" s="324">
        <v>0</v>
      </c>
      <c r="D72" s="324">
        <v>91670</v>
      </c>
      <c r="E72" s="324">
        <v>0</v>
      </c>
      <c r="F72" s="324">
        <v>91670</v>
      </c>
    </row>
    <row r="73" spans="1:6" ht="24">
      <c r="A73" s="323" t="s">
        <v>310</v>
      </c>
      <c r="B73" s="323" t="s">
        <v>311</v>
      </c>
      <c r="C73" s="324">
        <v>0</v>
      </c>
      <c r="D73" s="324">
        <v>3000</v>
      </c>
      <c r="E73" s="324">
        <v>0</v>
      </c>
      <c r="F73" s="324">
        <v>3000</v>
      </c>
    </row>
    <row r="74" spans="1:6" ht="24">
      <c r="A74" s="323" t="s">
        <v>312</v>
      </c>
      <c r="B74" s="323" t="s">
        <v>313</v>
      </c>
      <c r="C74" s="324">
        <v>0</v>
      </c>
      <c r="D74" s="324">
        <v>73000</v>
      </c>
      <c r="E74" s="324">
        <v>0</v>
      </c>
      <c r="F74" s="324">
        <v>73000</v>
      </c>
    </row>
    <row r="75" spans="1:6" ht="24">
      <c r="A75" s="323" t="s">
        <v>314</v>
      </c>
      <c r="B75" s="323" t="s">
        <v>315</v>
      </c>
      <c r="C75" s="324">
        <v>0</v>
      </c>
      <c r="D75" s="324">
        <v>12000</v>
      </c>
      <c r="E75" s="324">
        <v>-12000</v>
      </c>
      <c r="F75" s="324">
        <v>0</v>
      </c>
    </row>
    <row r="76" spans="1:6" ht="24">
      <c r="A76" s="323" t="s">
        <v>316</v>
      </c>
      <c r="B76" s="323" t="s">
        <v>317</v>
      </c>
      <c r="C76" s="324">
        <v>0</v>
      </c>
      <c r="D76" s="324">
        <v>20199.79</v>
      </c>
      <c r="E76" s="324">
        <v>-20199.79</v>
      </c>
      <c r="F76" s="324">
        <v>0</v>
      </c>
    </row>
    <row r="77" spans="1:6" ht="24">
      <c r="A77" s="323" t="s">
        <v>318</v>
      </c>
      <c r="B77" s="323" t="s">
        <v>319</v>
      </c>
      <c r="C77" s="324">
        <v>0</v>
      </c>
      <c r="D77" s="324">
        <v>3012.48</v>
      </c>
      <c r="E77" s="324">
        <v>0</v>
      </c>
      <c r="F77" s="324">
        <v>3012.48</v>
      </c>
    </row>
    <row r="78" spans="1:6" ht="24">
      <c r="A78" s="323" t="s">
        <v>320</v>
      </c>
      <c r="B78" s="323" t="s">
        <v>321</v>
      </c>
      <c r="C78" s="324">
        <v>0</v>
      </c>
      <c r="D78" s="324">
        <v>954.44</v>
      </c>
      <c r="E78" s="324">
        <v>-1116.52</v>
      </c>
      <c r="F78" s="324">
        <v>-162.08000000000001</v>
      </c>
    </row>
    <row r="79" spans="1:6" ht="24">
      <c r="A79" s="323" t="s">
        <v>322</v>
      </c>
      <c r="B79" s="323" t="s">
        <v>323</v>
      </c>
      <c r="C79" s="324">
        <v>0</v>
      </c>
      <c r="D79" s="324">
        <v>1284</v>
      </c>
      <c r="E79" s="324">
        <v>-2568</v>
      </c>
      <c r="F79" s="324">
        <v>-1284</v>
      </c>
    </row>
    <row r="80" spans="1:6" ht="24">
      <c r="A80" s="323" t="s">
        <v>324</v>
      </c>
      <c r="B80" s="323" t="s">
        <v>325</v>
      </c>
      <c r="C80" s="324">
        <v>0</v>
      </c>
      <c r="D80" s="324">
        <v>4000</v>
      </c>
      <c r="E80" s="324">
        <v>0</v>
      </c>
      <c r="F80" s="324">
        <v>4000</v>
      </c>
    </row>
    <row r="81" spans="1:6" ht="24">
      <c r="A81" s="323" t="s">
        <v>326</v>
      </c>
      <c r="B81" s="323" t="s">
        <v>327</v>
      </c>
      <c r="C81" s="324">
        <v>0</v>
      </c>
      <c r="D81" s="324">
        <v>153057.26999999999</v>
      </c>
      <c r="E81" s="324">
        <v>0</v>
      </c>
      <c r="F81" s="324">
        <v>153057.26999999999</v>
      </c>
    </row>
    <row r="82" spans="1:6" ht="24">
      <c r="A82" s="323" t="s">
        <v>328</v>
      </c>
      <c r="B82" s="323" t="s">
        <v>329</v>
      </c>
      <c r="C82" s="324">
        <v>0</v>
      </c>
      <c r="D82" s="324">
        <v>62250.8</v>
      </c>
      <c r="E82" s="324">
        <v>-30430.799999999999</v>
      </c>
      <c r="F82" s="324">
        <v>31820</v>
      </c>
    </row>
    <row r="83" spans="1:6" ht="24">
      <c r="A83" s="323" t="s">
        <v>164</v>
      </c>
      <c r="B83" s="323"/>
      <c r="C83" s="324">
        <v>0</v>
      </c>
      <c r="D83" s="324">
        <v>6085007.6900000004</v>
      </c>
      <c r="E83" s="324">
        <v>-6085007.6900000004</v>
      </c>
      <c r="F83" s="324">
        <v>0</v>
      </c>
    </row>
    <row r="84" spans="1:6" ht="24">
      <c r="A84" s="186"/>
      <c r="B84" s="186"/>
      <c r="C84" s="187"/>
      <c r="D84" s="187"/>
      <c r="E84" s="187"/>
      <c r="F84" s="187"/>
    </row>
    <row r="85" spans="1:6" ht="24">
      <c r="A85" s="186"/>
      <c r="B85" s="186"/>
      <c r="C85" s="187"/>
      <c r="D85" s="187"/>
      <c r="E85" s="187"/>
      <c r="F85" s="187"/>
    </row>
    <row r="86" spans="1:6" ht="24">
      <c r="C86" s="278" t="s">
        <v>165</v>
      </c>
      <c r="D86" s="278"/>
      <c r="E86" s="278"/>
    </row>
    <row r="87" spans="1:6" ht="24">
      <c r="C87" s="184"/>
      <c r="D87" s="184"/>
      <c r="E87" s="184"/>
    </row>
    <row r="88" spans="1:6" ht="21" customHeight="1">
      <c r="C88" s="184"/>
      <c r="D88" s="184"/>
      <c r="E88" s="184"/>
    </row>
    <row r="89" spans="1:6" ht="21" customHeight="1">
      <c r="C89" s="278" t="s">
        <v>170</v>
      </c>
      <c r="D89" s="278"/>
      <c r="E89" s="278"/>
    </row>
    <row r="90" spans="1:6" ht="21" customHeight="1">
      <c r="C90" s="278" t="s">
        <v>2</v>
      </c>
      <c r="D90" s="278"/>
      <c r="E90" s="278"/>
    </row>
  </sheetData>
  <mergeCells count="7">
    <mergeCell ref="A1:F1"/>
    <mergeCell ref="A2:F2"/>
    <mergeCell ref="A3:F3"/>
    <mergeCell ref="A4:F4"/>
    <mergeCell ref="C86:E86"/>
    <mergeCell ref="C89:E89"/>
    <mergeCell ref="C90:E90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B1" zoomScale="90" zoomScaleNormal="90" workbookViewId="0">
      <selection activeCell="M61" sqref="M61"/>
    </sheetView>
  </sheetViews>
  <sheetFormatPr defaultRowHeight="15"/>
  <sheetData>
    <row r="17" spans="15:15">
      <c r="O17" s="125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4"/>
  <sheetViews>
    <sheetView workbookViewId="0">
      <selection activeCell="M9" sqref="M9"/>
    </sheetView>
  </sheetViews>
  <sheetFormatPr defaultRowHeight="24"/>
  <cols>
    <col min="1" max="1" width="5.5703125" style="1" customWidth="1"/>
    <col min="2" max="2" width="5.85546875" style="1" customWidth="1"/>
    <col min="3" max="3" width="32" style="1" customWidth="1"/>
    <col min="4" max="4" width="12.42578125" style="2" customWidth="1"/>
    <col min="5" max="5" width="11.42578125" style="2" customWidth="1"/>
    <col min="6" max="6" width="5.140625" style="2" customWidth="1"/>
    <col min="7" max="7" width="11.42578125" style="2" customWidth="1"/>
    <col min="8" max="9" width="9" style="1"/>
    <col min="10" max="10" width="9.85546875" style="1" bestFit="1" customWidth="1"/>
    <col min="11" max="256" width="9" style="1"/>
    <col min="257" max="257" width="5.5703125" style="1" customWidth="1"/>
    <col min="258" max="258" width="5.85546875" style="1" customWidth="1"/>
    <col min="259" max="259" width="32" style="1" customWidth="1"/>
    <col min="260" max="260" width="12.42578125" style="1" customWidth="1"/>
    <col min="261" max="261" width="11.42578125" style="1" customWidth="1"/>
    <col min="262" max="262" width="5.140625" style="1" customWidth="1"/>
    <col min="263" max="263" width="11.42578125" style="1" customWidth="1"/>
    <col min="264" max="265" width="9" style="1"/>
    <col min="266" max="266" width="9.85546875" style="1" bestFit="1" customWidth="1"/>
    <col min="267" max="512" width="9" style="1"/>
    <col min="513" max="513" width="5.5703125" style="1" customWidth="1"/>
    <col min="514" max="514" width="5.85546875" style="1" customWidth="1"/>
    <col min="515" max="515" width="32" style="1" customWidth="1"/>
    <col min="516" max="516" width="12.42578125" style="1" customWidth="1"/>
    <col min="517" max="517" width="11.42578125" style="1" customWidth="1"/>
    <col min="518" max="518" width="5.140625" style="1" customWidth="1"/>
    <col min="519" max="519" width="11.42578125" style="1" customWidth="1"/>
    <col min="520" max="521" width="9" style="1"/>
    <col min="522" max="522" width="9.85546875" style="1" bestFit="1" customWidth="1"/>
    <col min="523" max="768" width="9" style="1"/>
    <col min="769" max="769" width="5.5703125" style="1" customWidth="1"/>
    <col min="770" max="770" width="5.85546875" style="1" customWidth="1"/>
    <col min="771" max="771" width="32" style="1" customWidth="1"/>
    <col min="772" max="772" width="12.42578125" style="1" customWidth="1"/>
    <col min="773" max="773" width="11.42578125" style="1" customWidth="1"/>
    <col min="774" max="774" width="5.140625" style="1" customWidth="1"/>
    <col min="775" max="775" width="11.42578125" style="1" customWidth="1"/>
    <col min="776" max="777" width="9" style="1"/>
    <col min="778" max="778" width="9.85546875" style="1" bestFit="1" customWidth="1"/>
    <col min="779" max="1024" width="9" style="1"/>
    <col min="1025" max="1025" width="5.5703125" style="1" customWidth="1"/>
    <col min="1026" max="1026" width="5.85546875" style="1" customWidth="1"/>
    <col min="1027" max="1027" width="32" style="1" customWidth="1"/>
    <col min="1028" max="1028" width="12.42578125" style="1" customWidth="1"/>
    <col min="1029" max="1029" width="11.42578125" style="1" customWidth="1"/>
    <col min="1030" max="1030" width="5.140625" style="1" customWidth="1"/>
    <col min="1031" max="1031" width="11.42578125" style="1" customWidth="1"/>
    <col min="1032" max="1033" width="9" style="1"/>
    <col min="1034" max="1034" width="9.85546875" style="1" bestFit="1" customWidth="1"/>
    <col min="1035" max="1280" width="9" style="1"/>
    <col min="1281" max="1281" width="5.5703125" style="1" customWidth="1"/>
    <col min="1282" max="1282" width="5.85546875" style="1" customWidth="1"/>
    <col min="1283" max="1283" width="32" style="1" customWidth="1"/>
    <col min="1284" max="1284" width="12.42578125" style="1" customWidth="1"/>
    <col min="1285" max="1285" width="11.42578125" style="1" customWidth="1"/>
    <col min="1286" max="1286" width="5.140625" style="1" customWidth="1"/>
    <col min="1287" max="1287" width="11.42578125" style="1" customWidth="1"/>
    <col min="1288" max="1289" width="9" style="1"/>
    <col min="1290" max="1290" width="9.85546875" style="1" bestFit="1" customWidth="1"/>
    <col min="1291" max="1536" width="9" style="1"/>
    <col min="1537" max="1537" width="5.5703125" style="1" customWidth="1"/>
    <col min="1538" max="1538" width="5.85546875" style="1" customWidth="1"/>
    <col min="1539" max="1539" width="32" style="1" customWidth="1"/>
    <col min="1540" max="1540" width="12.42578125" style="1" customWidth="1"/>
    <col min="1541" max="1541" width="11.42578125" style="1" customWidth="1"/>
    <col min="1542" max="1542" width="5.140625" style="1" customWidth="1"/>
    <col min="1543" max="1543" width="11.42578125" style="1" customWidth="1"/>
    <col min="1544" max="1545" width="9" style="1"/>
    <col min="1546" max="1546" width="9.85546875" style="1" bestFit="1" customWidth="1"/>
    <col min="1547" max="1792" width="9" style="1"/>
    <col min="1793" max="1793" width="5.5703125" style="1" customWidth="1"/>
    <col min="1794" max="1794" width="5.85546875" style="1" customWidth="1"/>
    <col min="1795" max="1795" width="32" style="1" customWidth="1"/>
    <col min="1796" max="1796" width="12.42578125" style="1" customWidth="1"/>
    <col min="1797" max="1797" width="11.42578125" style="1" customWidth="1"/>
    <col min="1798" max="1798" width="5.140625" style="1" customWidth="1"/>
    <col min="1799" max="1799" width="11.42578125" style="1" customWidth="1"/>
    <col min="1800" max="1801" width="9" style="1"/>
    <col min="1802" max="1802" width="9.85546875" style="1" bestFit="1" customWidth="1"/>
    <col min="1803" max="2048" width="9" style="1"/>
    <col min="2049" max="2049" width="5.5703125" style="1" customWidth="1"/>
    <col min="2050" max="2050" width="5.85546875" style="1" customWidth="1"/>
    <col min="2051" max="2051" width="32" style="1" customWidth="1"/>
    <col min="2052" max="2052" width="12.42578125" style="1" customWidth="1"/>
    <col min="2053" max="2053" width="11.42578125" style="1" customWidth="1"/>
    <col min="2054" max="2054" width="5.140625" style="1" customWidth="1"/>
    <col min="2055" max="2055" width="11.42578125" style="1" customWidth="1"/>
    <col min="2056" max="2057" width="9" style="1"/>
    <col min="2058" max="2058" width="9.85546875" style="1" bestFit="1" customWidth="1"/>
    <col min="2059" max="2304" width="9" style="1"/>
    <col min="2305" max="2305" width="5.5703125" style="1" customWidth="1"/>
    <col min="2306" max="2306" width="5.85546875" style="1" customWidth="1"/>
    <col min="2307" max="2307" width="32" style="1" customWidth="1"/>
    <col min="2308" max="2308" width="12.42578125" style="1" customWidth="1"/>
    <col min="2309" max="2309" width="11.42578125" style="1" customWidth="1"/>
    <col min="2310" max="2310" width="5.140625" style="1" customWidth="1"/>
    <col min="2311" max="2311" width="11.42578125" style="1" customWidth="1"/>
    <col min="2312" max="2313" width="9" style="1"/>
    <col min="2314" max="2314" width="9.85546875" style="1" bestFit="1" customWidth="1"/>
    <col min="2315" max="2560" width="9" style="1"/>
    <col min="2561" max="2561" width="5.5703125" style="1" customWidth="1"/>
    <col min="2562" max="2562" width="5.85546875" style="1" customWidth="1"/>
    <col min="2563" max="2563" width="32" style="1" customWidth="1"/>
    <col min="2564" max="2564" width="12.42578125" style="1" customWidth="1"/>
    <col min="2565" max="2565" width="11.42578125" style="1" customWidth="1"/>
    <col min="2566" max="2566" width="5.140625" style="1" customWidth="1"/>
    <col min="2567" max="2567" width="11.42578125" style="1" customWidth="1"/>
    <col min="2568" max="2569" width="9" style="1"/>
    <col min="2570" max="2570" width="9.85546875" style="1" bestFit="1" customWidth="1"/>
    <col min="2571" max="2816" width="9" style="1"/>
    <col min="2817" max="2817" width="5.5703125" style="1" customWidth="1"/>
    <col min="2818" max="2818" width="5.85546875" style="1" customWidth="1"/>
    <col min="2819" max="2819" width="32" style="1" customWidth="1"/>
    <col min="2820" max="2820" width="12.42578125" style="1" customWidth="1"/>
    <col min="2821" max="2821" width="11.42578125" style="1" customWidth="1"/>
    <col min="2822" max="2822" width="5.140625" style="1" customWidth="1"/>
    <col min="2823" max="2823" width="11.42578125" style="1" customWidth="1"/>
    <col min="2824" max="2825" width="9" style="1"/>
    <col min="2826" max="2826" width="9.85546875" style="1" bestFit="1" customWidth="1"/>
    <col min="2827" max="3072" width="9" style="1"/>
    <col min="3073" max="3073" width="5.5703125" style="1" customWidth="1"/>
    <col min="3074" max="3074" width="5.85546875" style="1" customWidth="1"/>
    <col min="3075" max="3075" width="32" style="1" customWidth="1"/>
    <col min="3076" max="3076" width="12.42578125" style="1" customWidth="1"/>
    <col min="3077" max="3077" width="11.42578125" style="1" customWidth="1"/>
    <col min="3078" max="3078" width="5.140625" style="1" customWidth="1"/>
    <col min="3079" max="3079" width="11.42578125" style="1" customWidth="1"/>
    <col min="3080" max="3081" width="9" style="1"/>
    <col min="3082" max="3082" width="9.85546875" style="1" bestFit="1" customWidth="1"/>
    <col min="3083" max="3328" width="9" style="1"/>
    <col min="3329" max="3329" width="5.5703125" style="1" customWidth="1"/>
    <col min="3330" max="3330" width="5.85546875" style="1" customWidth="1"/>
    <col min="3331" max="3331" width="32" style="1" customWidth="1"/>
    <col min="3332" max="3332" width="12.42578125" style="1" customWidth="1"/>
    <col min="3333" max="3333" width="11.42578125" style="1" customWidth="1"/>
    <col min="3334" max="3334" width="5.140625" style="1" customWidth="1"/>
    <col min="3335" max="3335" width="11.42578125" style="1" customWidth="1"/>
    <col min="3336" max="3337" width="9" style="1"/>
    <col min="3338" max="3338" width="9.85546875" style="1" bestFit="1" customWidth="1"/>
    <col min="3339" max="3584" width="9" style="1"/>
    <col min="3585" max="3585" width="5.5703125" style="1" customWidth="1"/>
    <col min="3586" max="3586" width="5.85546875" style="1" customWidth="1"/>
    <col min="3587" max="3587" width="32" style="1" customWidth="1"/>
    <col min="3588" max="3588" width="12.42578125" style="1" customWidth="1"/>
    <col min="3589" max="3589" width="11.42578125" style="1" customWidth="1"/>
    <col min="3590" max="3590" width="5.140625" style="1" customWidth="1"/>
    <col min="3591" max="3591" width="11.42578125" style="1" customWidth="1"/>
    <col min="3592" max="3593" width="9" style="1"/>
    <col min="3594" max="3594" width="9.85546875" style="1" bestFit="1" customWidth="1"/>
    <col min="3595" max="3840" width="9" style="1"/>
    <col min="3841" max="3841" width="5.5703125" style="1" customWidth="1"/>
    <col min="3842" max="3842" width="5.85546875" style="1" customWidth="1"/>
    <col min="3843" max="3843" width="32" style="1" customWidth="1"/>
    <col min="3844" max="3844" width="12.42578125" style="1" customWidth="1"/>
    <col min="3845" max="3845" width="11.42578125" style="1" customWidth="1"/>
    <col min="3846" max="3846" width="5.140625" style="1" customWidth="1"/>
    <col min="3847" max="3847" width="11.42578125" style="1" customWidth="1"/>
    <col min="3848" max="3849" width="9" style="1"/>
    <col min="3850" max="3850" width="9.85546875" style="1" bestFit="1" customWidth="1"/>
    <col min="3851" max="4096" width="9" style="1"/>
    <col min="4097" max="4097" width="5.5703125" style="1" customWidth="1"/>
    <col min="4098" max="4098" width="5.85546875" style="1" customWidth="1"/>
    <col min="4099" max="4099" width="32" style="1" customWidth="1"/>
    <col min="4100" max="4100" width="12.42578125" style="1" customWidth="1"/>
    <col min="4101" max="4101" width="11.42578125" style="1" customWidth="1"/>
    <col min="4102" max="4102" width="5.140625" style="1" customWidth="1"/>
    <col min="4103" max="4103" width="11.42578125" style="1" customWidth="1"/>
    <col min="4104" max="4105" width="9" style="1"/>
    <col min="4106" max="4106" width="9.85546875" style="1" bestFit="1" customWidth="1"/>
    <col min="4107" max="4352" width="9" style="1"/>
    <col min="4353" max="4353" width="5.5703125" style="1" customWidth="1"/>
    <col min="4354" max="4354" width="5.85546875" style="1" customWidth="1"/>
    <col min="4355" max="4355" width="32" style="1" customWidth="1"/>
    <col min="4356" max="4356" width="12.42578125" style="1" customWidth="1"/>
    <col min="4357" max="4357" width="11.42578125" style="1" customWidth="1"/>
    <col min="4358" max="4358" width="5.140625" style="1" customWidth="1"/>
    <col min="4359" max="4359" width="11.42578125" style="1" customWidth="1"/>
    <col min="4360" max="4361" width="9" style="1"/>
    <col min="4362" max="4362" width="9.85546875" style="1" bestFit="1" customWidth="1"/>
    <col min="4363" max="4608" width="9" style="1"/>
    <col min="4609" max="4609" width="5.5703125" style="1" customWidth="1"/>
    <col min="4610" max="4610" width="5.85546875" style="1" customWidth="1"/>
    <col min="4611" max="4611" width="32" style="1" customWidth="1"/>
    <col min="4612" max="4612" width="12.42578125" style="1" customWidth="1"/>
    <col min="4613" max="4613" width="11.42578125" style="1" customWidth="1"/>
    <col min="4614" max="4614" width="5.140625" style="1" customWidth="1"/>
    <col min="4615" max="4615" width="11.42578125" style="1" customWidth="1"/>
    <col min="4616" max="4617" width="9" style="1"/>
    <col min="4618" max="4618" width="9.85546875" style="1" bestFit="1" customWidth="1"/>
    <col min="4619" max="4864" width="9" style="1"/>
    <col min="4865" max="4865" width="5.5703125" style="1" customWidth="1"/>
    <col min="4866" max="4866" width="5.85546875" style="1" customWidth="1"/>
    <col min="4867" max="4867" width="32" style="1" customWidth="1"/>
    <col min="4868" max="4868" width="12.42578125" style="1" customWidth="1"/>
    <col min="4869" max="4869" width="11.42578125" style="1" customWidth="1"/>
    <col min="4870" max="4870" width="5.140625" style="1" customWidth="1"/>
    <col min="4871" max="4871" width="11.42578125" style="1" customWidth="1"/>
    <col min="4872" max="4873" width="9" style="1"/>
    <col min="4874" max="4874" width="9.85546875" style="1" bestFit="1" customWidth="1"/>
    <col min="4875" max="5120" width="9" style="1"/>
    <col min="5121" max="5121" width="5.5703125" style="1" customWidth="1"/>
    <col min="5122" max="5122" width="5.85546875" style="1" customWidth="1"/>
    <col min="5123" max="5123" width="32" style="1" customWidth="1"/>
    <col min="5124" max="5124" width="12.42578125" style="1" customWidth="1"/>
    <col min="5125" max="5125" width="11.42578125" style="1" customWidth="1"/>
    <col min="5126" max="5126" width="5.140625" style="1" customWidth="1"/>
    <col min="5127" max="5127" width="11.42578125" style="1" customWidth="1"/>
    <col min="5128" max="5129" width="9" style="1"/>
    <col min="5130" max="5130" width="9.85546875" style="1" bestFit="1" customWidth="1"/>
    <col min="5131" max="5376" width="9" style="1"/>
    <col min="5377" max="5377" width="5.5703125" style="1" customWidth="1"/>
    <col min="5378" max="5378" width="5.85546875" style="1" customWidth="1"/>
    <col min="5379" max="5379" width="32" style="1" customWidth="1"/>
    <col min="5380" max="5380" width="12.42578125" style="1" customWidth="1"/>
    <col min="5381" max="5381" width="11.42578125" style="1" customWidth="1"/>
    <col min="5382" max="5382" width="5.140625" style="1" customWidth="1"/>
    <col min="5383" max="5383" width="11.42578125" style="1" customWidth="1"/>
    <col min="5384" max="5385" width="9" style="1"/>
    <col min="5386" max="5386" width="9.85546875" style="1" bestFit="1" customWidth="1"/>
    <col min="5387" max="5632" width="9" style="1"/>
    <col min="5633" max="5633" width="5.5703125" style="1" customWidth="1"/>
    <col min="5634" max="5634" width="5.85546875" style="1" customWidth="1"/>
    <col min="5635" max="5635" width="32" style="1" customWidth="1"/>
    <col min="5636" max="5636" width="12.42578125" style="1" customWidth="1"/>
    <col min="5637" max="5637" width="11.42578125" style="1" customWidth="1"/>
    <col min="5638" max="5638" width="5.140625" style="1" customWidth="1"/>
    <col min="5639" max="5639" width="11.42578125" style="1" customWidth="1"/>
    <col min="5640" max="5641" width="9" style="1"/>
    <col min="5642" max="5642" width="9.85546875" style="1" bestFit="1" customWidth="1"/>
    <col min="5643" max="5888" width="9" style="1"/>
    <col min="5889" max="5889" width="5.5703125" style="1" customWidth="1"/>
    <col min="5890" max="5890" width="5.85546875" style="1" customWidth="1"/>
    <col min="5891" max="5891" width="32" style="1" customWidth="1"/>
    <col min="5892" max="5892" width="12.42578125" style="1" customWidth="1"/>
    <col min="5893" max="5893" width="11.42578125" style="1" customWidth="1"/>
    <col min="5894" max="5894" width="5.140625" style="1" customWidth="1"/>
    <col min="5895" max="5895" width="11.42578125" style="1" customWidth="1"/>
    <col min="5896" max="5897" width="9" style="1"/>
    <col min="5898" max="5898" width="9.85546875" style="1" bestFit="1" customWidth="1"/>
    <col min="5899" max="6144" width="9" style="1"/>
    <col min="6145" max="6145" width="5.5703125" style="1" customWidth="1"/>
    <col min="6146" max="6146" width="5.85546875" style="1" customWidth="1"/>
    <col min="6147" max="6147" width="32" style="1" customWidth="1"/>
    <col min="6148" max="6148" width="12.42578125" style="1" customWidth="1"/>
    <col min="6149" max="6149" width="11.42578125" style="1" customWidth="1"/>
    <col min="6150" max="6150" width="5.140625" style="1" customWidth="1"/>
    <col min="6151" max="6151" width="11.42578125" style="1" customWidth="1"/>
    <col min="6152" max="6153" width="9" style="1"/>
    <col min="6154" max="6154" width="9.85546875" style="1" bestFit="1" customWidth="1"/>
    <col min="6155" max="6400" width="9" style="1"/>
    <col min="6401" max="6401" width="5.5703125" style="1" customWidth="1"/>
    <col min="6402" max="6402" width="5.85546875" style="1" customWidth="1"/>
    <col min="6403" max="6403" width="32" style="1" customWidth="1"/>
    <col min="6404" max="6404" width="12.42578125" style="1" customWidth="1"/>
    <col min="6405" max="6405" width="11.42578125" style="1" customWidth="1"/>
    <col min="6406" max="6406" width="5.140625" style="1" customWidth="1"/>
    <col min="6407" max="6407" width="11.42578125" style="1" customWidth="1"/>
    <col min="6408" max="6409" width="9" style="1"/>
    <col min="6410" max="6410" width="9.85546875" style="1" bestFit="1" customWidth="1"/>
    <col min="6411" max="6656" width="9" style="1"/>
    <col min="6657" max="6657" width="5.5703125" style="1" customWidth="1"/>
    <col min="6658" max="6658" width="5.85546875" style="1" customWidth="1"/>
    <col min="6659" max="6659" width="32" style="1" customWidth="1"/>
    <col min="6660" max="6660" width="12.42578125" style="1" customWidth="1"/>
    <col min="6661" max="6661" width="11.42578125" style="1" customWidth="1"/>
    <col min="6662" max="6662" width="5.140625" style="1" customWidth="1"/>
    <col min="6663" max="6663" width="11.42578125" style="1" customWidth="1"/>
    <col min="6664" max="6665" width="9" style="1"/>
    <col min="6666" max="6666" width="9.85546875" style="1" bestFit="1" customWidth="1"/>
    <col min="6667" max="6912" width="9" style="1"/>
    <col min="6913" max="6913" width="5.5703125" style="1" customWidth="1"/>
    <col min="6914" max="6914" width="5.85546875" style="1" customWidth="1"/>
    <col min="6915" max="6915" width="32" style="1" customWidth="1"/>
    <col min="6916" max="6916" width="12.42578125" style="1" customWidth="1"/>
    <col min="6917" max="6917" width="11.42578125" style="1" customWidth="1"/>
    <col min="6918" max="6918" width="5.140625" style="1" customWidth="1"/>
    <col min="6919" max="6919" width="11.42578125" style="1" customWidth="1"/>
    <col min="6920" max="6921" width="9" style="1"/>
    <col min="6922" max="6922" width="9.85546875" style="1" bestFit="1" customWidth="1"/>
    <col min="6923" max="7168" width="9" style="1"/>
    <col min="7169" max="7169" width="5.5703125" style="1" customWidth="1"/>
    <col min="7170" max="7170" width="5.85546875" style="1" customWidth="1"/>
    <col min="7171" max="7171" width="32" style="1" customWidth="1"/>
    <col min="7172" max="7172" width="12.42578125" style="1" customWidth="1"/>
    <col min="7173" max="7173" width="11.42578125" style="1" customWidth="1"/>
    <col min="7174" max="7174" width="5.140625" style="1" customWidth="1"/>
    <col min="7175" max="7175" width="11.42578125" style="1" customWidth="1"/>
    <col min="7176" max="7177" width="9" style="1"/>
    <col min="7178" max="7178" width="9.85546875" style="1" bestFit="1" customWidth="1"/>
    <col min="7179" max="7424" width="9" style="1"/>
    <col min="7425" max="7425" width="5.5703125" style="1" customWidth="1"/>
    <col min="7426" max="7426" width="5.85546875" style="1" customWidth="1"/>
    <col min="7427" max="7427" width="32" style="1" customWidth="1"/>
    <col min="7428" max="7428" width="12.42578125" style="1" customWidth="1"/>
    <col min="7429" max="7429" width="11.42578125" style="1" customWidth="1"/>
    <col min="7430" max="7430" width="5.140625" style="1" customWidth="1"/>
    <col min="7431" max="7431" width="11.42578125" style="1" customWidth="1"/>
    <col min="7432" max="7433" width="9" style="1"/>
    <col min="7434" max="7434" width="9.85546875" style="1" bestFit="1" customWidth="1"/>
    <col min="7435" max="7680" width="9" style="1"/>
    <col min="7681" max="7681" width="5.5703125" style="1" customWidth="1"/>
    <col min="7682" max="7682" width="5.85546875" style="1" customWidth="1"/>
    <col min="7683" max="7683" width="32" style="1" customWidth="1"/>
    <col min="7684" max="7684" width="12.42578125" style="1" customWidth="1"/>
    <col min="7685" max="7685" width="11.42578125" style="1" customWidth="1"/>
    <col min="7686" max="7686" width="5.140625" style="1" customWidth="1"/>
    <col min="7687" max="7687" width="11.42578125" style="1" customWidth="1"/>
    <col min="7688" max="7689" width="9" style="1"/>
    <col min="7690" max="7690" width="9.85546875" style="1" bestFit="1" customWidth="1"/>
    <col min="7691" max="7936" width="9" style="1"/>
    <col min="7937" max="7937" width="5.5703125" style="1" customWidth="1"/>
    <col min="7938" max="7938" width="5.85546875" style="1" customWidth="1"/>
    <col min="7939" max="7939" width="32" style="1" customWidth="1"/>
    <col min="7940" max="7940" width="12.42578125" style="1" customWidth="1"/>
    <col min="7941" max="7941" width="11.42578125" style="1" customWidth="1"/>
    <col min="7942" max="7942" width="5.140625" style="1" customWidth="1"/>
    <col min="7943" max="7943" width="11.42578125" style="1" customWidth="1"/>
    <col min="7944" max="7945" width="9" style="1"/>
    <col min="7946" max="7946" width="9.85546875" style="1" bestFit="1" customWidth="1"/>
    <col min="7947" max="8192" width="9" style="1"/>
    <col min="8193" max="8193" width="5.5703125" style="1" customWidth="1"/>
    <col min="8194" max="8194" width="5.85546875" style="1" customWidth="1"/>
    <col min="8195" max="8195" width="32" style="1" customWidth="1"/>
    <col min="8196" max="8196" width="12.42578125" style="1" customWidth="1"/>
    <col min="8197" max="8197" width="11.42578125" style="1" customWidth="1"/>
    <col min="8198" max="8198" width="5.140625" style="1" customWidth="1"/>
    <col min="8199" max="8199" width="11.42578125" style="1" customWidth="1"/>
    <col min="8200" max="8201" width="9" style="1"/>
    <col min="8202" max="8202" width="9.85546875" style="1" bestFit="1" customWidth="1"/>
    <col min="8203" max="8448" width="9" style="1"/>
    <col min="8449" max="8449" width="5.5703125" style="1" customWidth="1"/>
    <col min="8450" max="8450" width="5.85546875" style="1" customWidth="1"/>
    <col min="8451" max="8451" width="32" style="1" customWidth="1"/>
    <col min="8452" max="8452" width="12.42578125" style="1" customWidth="1"/>
    <col min="8453" max="8453" width="11.42578125" style="1" customWidth="1"/>
    <col min="8454" max="8454" width="5.140625" style="1" customWidth="1"/>
    <col min="8455" max="8455" width="11.42578125" style="1" customWidth="1"/>
    <col min="8456" max="8457" width="9" style="1"/>
    <col min="8458" max="8458" width="9.85546875" style="1" bestFit="1" customWidth="1"/>
    <col min="8459" max="8704" width="9" style="1"/>
    <col min="8705" max="8705" width="5.5703125" style="1" customWidth="1"/>
    <col min="8706" max="8706" width="5.85546875" style="1" customWidth="1"/>
    <col min="8707" max="8707" width="32" style="1" customWidth="1"/>
    <col min="8708" max="8708" width="12.42578125" style="1" customWidth="1"/>
    <col min="8709" max="8709" width="11.42578125" style="1" customWidth="1"/>
    <col min="8710" max="8710" width="5.140625" style="1" customWidth="1"/>
    <col min="8711" max="8711" width="11.42578125" style="1" customWidth="1"/>
    <col min="8712" max="8713" width="9" style="1"/>
    <col min="8714" max="8714" width="9.85546875" style="1" bestFit="1" customWidth="1"/>
    <col min="8715" max="8960" width="9" style="1"/>
    <col min="8961" max="8961" width="5.5703125" style="1" customWidth="1"/>
    <col min="8962" max="8962" width="5.85546875" style="1" customWidth="1"/>
    <col min="8963" max="8963" width="32" style="1" customWidth="1"/>
    <col min="8964" max="8964" width="12.42578125" style="1" customWidth="1"/>
    <col min="8965" max="8965" width="11.42578125" style="1" customWidth="1"/>
    <col min="8966" max="8966" width="5.140625" style="1" customWidth="1"/>
    <col min="8967" max="8967" width="11.42578125" style="1" customWidth="1"/>
    <col min="8968" max="8969" width="9" style="1"/>
    <col min="8970" max="8970" width="9.85546875" style="1" bestFit="1" customWidth="1"/>
    <col min="8971" max="9216" width="9" style="1"/>
    <col min="9217" max="9217" width="5.5703125" style="1" customWidth="1"/>
    <col min="9218" max="9218" width="5.85546875" style="1" customWidth="1"/>
    <col min="9219" max="9219" width="32" style="1" customWidth="1"/>
    <col min="9220" max="9220" width="12.42578125" style="1" customWidth="1"/>
    <col min="9221" max="9221" width="11.42578125" style="1" customWidth="1"/>
    <col min="9222" max="9222" width="5.140625" style="1" customWidth="1"/>
    <col min="9223" max="9223" width="11.42578125" style="1" customWidth="1"/>
    <col min="9224" max="9225" width="9" style="1"/>
    <col min="9226" max="9226" width="9.85546875" style="1" bestFit="1" customWidth="1"/>
    <col min="9227" max="9472" width="9" style="1"/>
    <col min="9473" max="9473" width="5.5703125" style="1" customWidth="1"/>
    <col min="9474" max="9474" width="5.85546875" style="1" customWidth="1"/>
    <col min="9475" max="9475" width="32" style="1" customWidth="1"/>
    <col min="9476" max="9476" width="12.42578125" style="1" customWidth="1"/>
    <col min="9477" max="9477" width="11.42578125" style="1" customWidth="1"/>
    <col min="9478" max="9478" width="5.140625" style="1" customWidth="1"/>
    <col min="9479" max="9479" width="11.42578125" style="1" customWidth="1"/>
    <col min="9480" max="9481" width="9" style="1"/>
    <col min="9482" max="9482" width="9.85546875" style="1" bestFit="1" customWidth="1"/>
    <col min="9483" max="9728" width="9" style="1"/>
    <col min="9729" max="9729" width="5.5703125" style="1" customWidth="1"/>
    <col min="9730" max="9730" width="5.85546875" style="1" customWidth="1"/>
    <col min="9731" max="9731" width="32" style="1" customWidth="1"/>
    <col min="9732" max="9732" width="12.42578125" style="1" customWidth="1"/>
    <col min="9733" max="9733" width="11.42578125" style="1" customWidth="1"/>
    <col min="9734" max="9734" width="5.140625" style="1" customWidth="1"/>
    <col min="9735" max="9735" width="11.42578125" style="1" customWidth="1"/>
    <col min="9736" max="9737" width="9" style="1"/>
    <col min="9738" max="9738" width="9.85546875" style="1" bestFit="1" customWidth="1"/>
    <col min="9739" max="9984" width="9" style="1"/>
    <col min="9985" max="9985" width="5.5703125" style="1" customWidth="1"/>
    <col min="9986" max="9986" width="5.85546875" style="1" customWidth="1"/>
    <col min="9987" max="9987" width="32" style="1" customWidth="1"/>
    <col min="9988" max="9988" width="12.42578125" style="1" customWidth="1"/>
    <col min="9989" max="9989" width="11.42578125" style="1" customWidth="1"/>
    <col min="9990" max="9990" width="5.140625" style="1" customWidth="1"/>
    <col min="9991" max="9991" width="11.42578125" style="1" customWidth="1"/>
    <col min="9992" max="9993" width="9" style="1"/>
    <col min="9994" max="9994" width="9.85546875" style="1" bestFit="1" customWidth="1"/>
    <col min="9995" max="10240" width="9" style="1"/>
    <col min="10241" max="10241" width="5.5703125" style="1" customWidth="1"/>
    <col min="10242" max="10242" width="5.85546875" style="1" customWidth="1"/>
    <col min="10243" max="10243" width="32" style="1" customWidth="1"/>
    <col min="10244" max="10244" width="12.42578125" style="1" customWidth="1"/>
    <col min="10245" max="10245" width="11.42578125" style="1" customWidth="1"/>
    <col min="10246" max="10246" width="5.140625" style="1" customWidth="1"/>
    <col min="10247" max="10247" width="11.42578125" style="1" customWidth="1"/>
    <col min="10248" max="10249" width="9" style="1"/>
    <col min="10250" max="10250" width="9.85546875" style="1" bestFit="1" customWidth="1"/>
    <col min="10251" max="10496" width="9" style="1"/>
    <col min="10497" max="10497" width="5.5703125" style="1" customWidth="1"/>
    <col min="10498" max="10498" width="5.85546875" style="1" customWidth="1"/>
    <col min="10499" max="10499" width="32" style="1" customWidth="1"/>
    <col min="10500" max="10500" width="12.42578125" style="1" customWidth="1"/>
    <col min="10501" max="10501" width="11.42578125" style="1" customWidth="1"/>
    <col min="10502" max="10502" width="5.140625" style="1" customWidth="1"/>
    <col min="10503" max="10503" width="11.42578125" style="1" customWidth="1"/>
    <col min="10504" max="10505" width="9" style="1"/>
    <col min="10506" max="10506" width="9.85546875" style="1" bestFit="1" customWidth="1"/>
    <col min="10507" max="10752" width="9" style="1"/>
    <col min="10753" max="10753" width="5.5703125" style="1" customWidth="1"/>
    <col min="10754" max="10754" width="5.85546875" style="1" customWidth="1"/>
    <col min="10755" max="10755" width="32" style="1" customWidth="1"/>
    <col min="10756" max="10756" width="12.42578125" style="1" customWidth="1"/>
    <col min="10757" max="10757" width="11.42578125" style="1" customWidth="1"/>
    <col min="10758" max="10758" width="5.140625" style="1" customWidth="1"/>
    <col min="10759" max="10759" width="11.42578125" style="1" customWidth="1"/>
    <col min="10760" max="10761" width="9" style="1"/>
    <col min="10762" max="10762" width="9.85546875" style="1" bestFit="1" customWidth="1"/>
    <col min="10763" max="11008" width="9" style="1"/>
    <col min="11009" max="11009" width="5.5703125" style="1" customWidth="1"/>
    <col min="11010" max="11010" width="5.85546875" style="1" customWidth="1"/>
    <col min="11011" max="11011" width="32" style="1" customWidth="1"/>
    <col min="11012" max="11012" width="12.42578125" style="1" customWidth="1"/>
    <col min="11013" max="11013" width="11.42578125" style="1" customWidth="1"/>
    <col min="11014" max="11014" width="5.140625" style="1" customWidth="1"/>
    <col min="11015" max="11015" width="11.42578125" style="1" customWidth="1"/>
    <col min="11016" max="11017" width="9" style="1"/>
    <col min="11018" max="11018" width="9.85546875" style="1" bestFit="1" customWidth="1"/>
    <col min="11019" max="11264" width="9" style="1"/>
    <col min="11265" max="11265" width="5.5703125" style="1" customWidth="1"/>
    <col min="11266" max="11266" width="5.85546875" style="1" customWidth="1"/>
    <col min="11267" max="11267" width="32" style="1" customWidth="1"/>
    <col min="11268" max="11268" width="12.42578125" style="1" customWidth="1"/>
    <col min="11269" max="11269" width="11.42578125" style="1" customWidth="1"/>
    <col min="11270" max="11270" width="5.140625" style="1" customWidth="1"/>
    <col min="11271" max="11271" width="11.42578125" style="1" customWidth="1"/>
    <col min="11272" max="11273" width="9" style="1"/>
    <col min="11274" max="11274" width="9.85546875" style="1" bestFit="1" customWidth="1"/>
    <col min="11275" max="11520" width="9" style="1"/>
    <col min="11521" max="11521" width="5.5703125" style="1" customWidth="1"/>
    <col min="11522" max="11522" width="5.85546875" style="1" customWidth="1"/>
    <col min="11523" max="11523" width="32" style="1" customWidth="1"/>
    <col min="11524" max="11524" width="12.42578125" style="1" customWidth="1"/>
    <col min="11525" max="11525" width="11.42578125" style="1" customWidth="1"/>
    <col min="11526" max="11526" width="5.140625" style="1" customWidth="1"/>
    <col min="11527" max="11527" width="11.42578125" style="1" customWidth="1"/>
    <col min="11528" max="11529" width="9" style="1"/>
    <col min="11530" max="11530" width="9.85546875" style="1" bestFit="1" customWidth="1"/>
    <col min="11531" max="11776" width="9" style="1"/>
    <col min="11777" max="11777" width="5.5703125" style="1" customWidth="1"/>
    <col min="11778" max="11778" width="5.85546875" style="1" customWidth="1"/>
    <col min="11779" max="11779" width="32" style="1" customWidth="1"/>
    <col min="11780" max="11780" width="12.42578125" style="1" customWidth="1"/>
    <col min="11781" max="11781" width="11.42578125" style="1" customWidth="1"/>
    <col min="11782" max="11782" width="5.140625" style="1" customWidth="1"/>
    <col min="11783" max="11783" width="11.42578125" style="1" customWidth="1"/>
    <col min="11784" max="11785" width="9" style="1"/>
    <col min="11786" max="11786" width="9.85546875" style="1" bestFit="1" customWidth="1"/>
    <col min="11787" max="12032" width="9" style="1"/>
    <col min="12033" max="12033" width="5.5703125" style="1" customWidth="1"/>
    <col min="12034" max="12034" width="5.85546875" style="1" customWidth="1"/>
    <col min="12035" max="12035" width="32" style="1" customWidth="1"/>
    <col min="12036" max="12036" width="12.42578125" style="1" customWidth="1"/>
    <col min="12037" max="12037" width="11.42578125" style="1" customWidth="1"/>
    <col min="12038" max="12038" width="5.140625" style="1" customWidth="1"/>
    <col min="12039" max="12039" width="11.42578125" style="1" customWidth="1"/>
    <col min="12040" max="12041" width="9" style="1"/>
    <col min="12042" max="12042" width="9.85546875" style="1" bestFit="1" customWidth="1"/>
    <col min="12043" max="12288" width="9" style="1"/>
    <col min="12289" max="12289" width="5.5703125" style="1" customWidth="1"/>
    <col min="12290" max="12290" width="5.85546875" style="1" customWidth="1"/>
    <col min="12291" max="12291" width="32" style="1" customWidth="1"/>
    <col min="12292" max="12292" width="12.42578125" style="1" customWidth="1"/>
    <col min="12293" max="12293" width="11.42578125" style="1" customWidth="1"/>
    <col min="12294" max="12294" width="5.140625" style="1" customWidth="1"/>
    <col min="12295" max="12295" width="11.42578125" style="1" customWidth="1"/>
    <col min="12296" max="12297" width="9" style="1"/>
    <col min="12298" max="12298" width="9.85546875" style="1" bestFit="1" customWidth="1"/>
    <col min="12299" max="12544" width="9" style="1"/>
    <col min="12545" max="12545" width="5.5703125" style="1" customWidth="1"/>
    <col min="12546" max="12546" width="5.85546875" style="1" customWidth="1"/>
    <col min="12547" max="12547" width="32" style="1" customWidth="1"/>
    <col min="12548" max="12548" width="12.42578125" style="1" customWidth="1"/>
    <col min="12549" max="12549" width="11.42578125" style="1" customWidth="1"/>
    <col min="12550" max="12550" width="5.140625" style="1" customWidth="1"/>
    <col min="12551" max="12551" width="11.42578125" style="1" customWidth="1"/>
    <col min="12552" max="12553" width="9" style="1"/>
    <col min="12554" max="12554" width="9.85546875" style="1" bestFit="1" customWidth="1"/>
    <col min="12555" max="12800" width="9" style="1"/>
    <col min="12801" max="12801" width="5.5703125" style="1" customWidth="1"/>
    <col min="12802" max="12802" width="5.85546875" style="1" customWidth="1"/>
    <col min="12803" max="12803" width="32" style="1" customWidth="1"/>
    <col min="12804" max="12804" width="12.42578125" style="1" customWidth="1"/>
    <col min="12805" max="12805" width="11.42578125" style="1" customWidth="1"/>
    <col min="12806" max="12806" width="5.140625" style="1" customWidth="1"/>
    <col min="12807" max="12807" width="11.42578125" style="1" customWidth="1"/>
    <col min="12808" max="12809" width="9" style="1"/>
    <col min="12810" max="12810" width="9.85546875" style="1" bestFit="1" customWidth="1"/>
    <col min="12811" max="13056" width="9" style="1"/>
    <col min="13057" max="13057" width="5.5703125" style="1" customWidth="1"/>
    <col min="13058" max="13058" width="5.85546875" style="1" customWidth="1"/>
    <col min="13059" max="13059" width="32" style="1" customWidth="1"/>
    <col min="13060" max="13060" width="12.42578125" style="1" customWidth="1"/>
    <col min="13061" max="13061" width="11.42578125" style="1" customWidth="1"/>
    <col min="13062" max="13062" width="5.140625" style="1" customWidth="1"/>
    <col min="13063" max="13063" width="11.42578125" style="1" customWidth="1"/>
    <col min="13064" max="13065" width="9" style="1"/>
    <col min="13066" max="13066" width="9.85546875" style="1" bestFit="1" customWidth="1"/>
    <col min="13067" max="13312" width="9" style="1"/>
    <col min="13313" max="13313" width="5.5703125" style="1" customWidth="1"/>
    <col min="13314" max="13314" width="5.85546875" style="1" customWidth="1"/>
    <col min="13315" max="13315" width="32" style="1" customWidth="1"/>
    <col min="13316" max="13316" width="12.42578125" style="1" customWidth="1"/>
    <col min="13317" max="13317" width="11.42578125" style="1" customWidth="1"/>
    <col min="13318" max="13318" width="5.140625" style="1" customWidth="1"/>
    <col min="13319" max="13319" width="11.42578125" style="1" customWidth="1"/>
    <col min="13320" max="13321" width="9" style="1"/>
    <col min="13322" max="13322" width="9.85546875" style="1" bestFit="1" customWidth="1"/>
    <col min="13323" max="13568" width="9" style="1"/>
    <col min="13569" max="13569" width="5.5703125" style="1" customWidth="1"/>
    <col min="13570" max="13570" width="5.85546875" style="1" customWidth="1"/>
    <col min="13571" max="13571" width="32" style="1" customWidth="1"/>
    <col min="13572" max="13572" width="12.42578125" style="1" customWidth="1"/>
    <col min="13573" max="13573" width="11.42578125" style="1" customWidth="1"/>
    <col min="13574" max="13574" width="5.140625" style="1" customWidth="1"/>
    <col min="13575" max="13575" width="11.42578125" style="1" customWidth="1"/>
    <col min="13576" max="13577" width="9" style="1"/>
    <col min="13578" max="13578" width="9.85546875" style="1" bestFit="1" customWidth="1"/>
    <col min="13579" max="13824" width="9" style="1"/>
    <col min="13825" max="13825" width="5.5703125" style="1" customWidth="1"/>
    <col min="13826" max="13826" width="5.85546875" style="1" customWidth="1"/>
    <col min="13827" max="13827" width="32" style="1" customWidth="1"/>
    <col min="13828" max="13828" width="12.42578125" style="1" customWidth="1"/>
    <col min="13829" max="13829" width="11.42578125" style="1" customWidth="1"/>
    <col min="13830" max="13830" width="5.140625" style="1" customWidth="1"/>
    <col min="13831" max="13831" width="11.42578125" style="1" customWidth="1"/>
    <col min="13832" max="13833" width="9" style="1"/>
    <col min="13834" max="13834" width="9.85546875" style="1" bestFit="1" customWidth="1"/>
    <col min="13835" max="14080" width="9" style="1"/>
    <col min="14081" max="14081" width="5.5703125" style="1" customWidth="1"/>
    <col min="14082" max="14082" width="5.85546875" style="1" customWidth="1"/>
    <col min="14083" max="14083" width="32" style="1" customWidth="1"/>
    <col min="14084" max="14084" width="12.42578125" style="1" customWidth="1"/>
    <col min="14085" max="14085" width="11.42578125" style="1" customWidth="1"/>
    <col min="14086" max="14086" width="5.140625" style="1" customWidth="1"/>
    <col min="14087" max="14087" width="11.42578125" style="1" customWidth="1"/>
    <col min="14088" max="14089" width="9" style="1"/>
    <col min="14090" max="14090" width="9.85546875" style="1" bestFit="1" customWidth="1"/>
    <col min="14091" max="14336" width="9" style="1"/>
    <col min="14337" max="14337" width="5.5703125" style="1" customWidth="1"/>
    <col min="14338" max="14338" width="5.85546875" style="1" customWidth="1"/>
    <col min="14339" max="14339" width="32" style="1" customWidth="1"/>
    <col min="14340" max="14340" width="12.42578125" style="1" customWidth="1"/>
    <col min="14341" max="14341" width="11.42578125" style="1" customWidth="1"/>
    <col min="14342" max="14342" width="5.140625" style="1" customWidth="1"/>
    <col min="14343" max="14343" width="11.42578125" style="1" customWidth="1"/>
    <col min="14344" max="14345" width="9" style="1"/>
    <col min="14346" max="14346" width="9.85546875" style="1" bestFit="1" customWidth="1"/>
    <col min="14347" max="14592" width="9" style="1"/>
    <col min="14593" max="14593" width="5.5703125" style="1" customWidth="1"/>
    <col min="14594" max="14594" width="5.85546875" style="1" customWidth="1"/>
    <col min="14595" max="14595" width="32" style="1" customWidth="1"/>
    <col min="14596" max="14596" width="12.42578125" style="1" customWidth="1"/>
    <col min="14597" max="14597" width="11.42578125" style="1" customWidth="1"/>
    <col min="14598" max="14598" width="5.140625" style="1" customWidth="1"/>
    <col min="14599" max="14599" width="11.42578125" style="1" customWidth="1"/>
    <col min="14600" max="14601" width="9" style="1"/>
    <col min="14602" max="14602" width="9.85546875" style="1" bestFit="1" customWidth="1"/>
    <col min="14603" max="14848" width="9" style="1"/>
    <col min="14849" max="14849" width="5.5703125" style="1" customWidth="1"/>
    <col min="14850" max="14850" width="5.85546875" style="1" customWidth="1"/>
    <col min="14851" max="14851" width="32" style="1" customWidth="1"/>
    <col min="14852" max="14852" width="12.42578125" style="1" customWidth="1"/>
    <col min="14853" max="14853" width="11.42578125" style="1" customWidth="1"/>
    <col min="14854" max="14854" width="5.140625" style="1" customWidth="1"/>
    <col min="14855" max="14855" width="11.42578125" style="1" customWidth="1"/>
    <col min="14856" max="14857" width="9" style="1"/>
    <col min="14858" max="14858" width="9.85546875" style="1" bestFit="1" customWidth="1"/>
    <col min="14859" max="15104" width="9" style="1"/>
    <col min="15105" max="15105" width="5.5703125" style="1" customWidth="1"/>
    <col min="15106" max="15106" width="5.85546875" style="1" customWidth="1"/>
    <col min="15107" max="15107" width="32" style="1" customWidth="1"/>
    <col min="15108" max="15108" width="12.42578125" style="1" customWidth="1"/>
    <col min="15109" max="15109" width="11.42578125" style="1" customWidth="1"/>
    <col min="15110" max="15110" width="5.140625" style="1" customWidth="1"/>
    <col min="15111" max="15111" width="11.42578125" style="1" customWidth="1"/>
    <col min="15112" max="15113" width="9" style="1"/>
    <col min="15114" max="15114" width="9.85546875" style="1" bestFit="1" customWidth="1"/>
    <col min="15115" max="15360" width="9" style="1"/>
    <col min="15361" max="15361" width="5.5703125" style="1" customWidth="1"/>
    <col min="15362" max="15362" width="5.85546875" style="1" customWidth="1"/>
    <col min="15363" max="15363" width="32" style="1" customWidth="1"/>
    <col min="15364" max="15364" width="12.42578125" style="1" customWidth="1"/>
    <col min="15365" max="15365" width="11.42578125" style="1" customWidth="1"/>
    <col min="15366" max="15366" width="5.140625" style="1" customWidth="1"/>
    <col min="15367" max="15367" width="11.42578125" style="1" customWidth="1"/>
    <col min="15368" max="15369" width="9" style="1"/>
    <col min="15370" max="15370" width="9.85546875" style="1" bestFit="1" customWidth="1"/>
    <col min="15371" max="15616" width="9" style="1"/>
    <col min="15617" max="15617" width="5.5703125" style="1" customWidth="1"/>
    <col min="15618" max="15618" width="5.85546875" style="1" customWidth="1"/>
    <col min="15619" max="15619" width="32" style="1" customWidth="1"/>
    <col min="15620" max="15620" width="12.42578125" style="1" customWidth="1"/>
    <col min="15621" max="15621" width="11.42578125" style="1" customWidth="1"/>
    <col min="15622" max="15622" width="5.140625" style="1" customWidth="1"/>
    <col min="15623" max="15623" width="11.42578125" style="1" customWidth="1"/>
    <col min="15624" max="15625" width="9" style="1"/>
    <col min="15626" max="15626" width="9.85546875" style="1" bestFit="1" customWidth="1"/>
    <col min="15627" max="15872" width="9" style="1"/>
    <col min="15873" max="15873" width="5.5703125" style="1" customWidth="1"/>
    <col min="15874" max="15874" width="5.85546875" style="1" customWidth="1"/>
    <col min="15875" max="15875" width="32" style="1" customWidth="1"/>
    <col min="15876" max="15876" width="12.42578125" style="1" customWidth="1"/>
    <col min="15877" max="15877" width="11.42578125" style="1" customWidth="1"/>
    <col min="15878" max="15878" width="5.140625" style="1" customWidth="1"/>
    <col min="15879" max="15879" width="11.42578125" style="1" customWidth="1"/>
    <col min="15880" max="15881" width="9" style="1"/>
    <col min="15882" max="15882" width="9.85546875" style="1" bestFit="1" customWidth="1"/>
    <col min="15883" max="16128" width="9" style="1"/>
    <col min="16129" max="16129" width="5.5703125" style="1" customWidth="1"/>
    <col min="16130" max="16130" width="5.85546875" style="1" customWidth="1"/>
    <col min="16131" max="16131" width="32" style="1" customWidth="1"/>
    <col min="16132" max="16132" width="12.42578125" style="1" customWidth="1"/>
    <col min="16133" max="16133" width="11.42578125" style="1" customWidth="1"/>
    <col min="16134" max="16134" width="5.140625" style="1" customWidth="1"/>
    <col min="16135" max="16135" width="11.42578125" style="1" customWidth="1"/>
    <col min="16136" max="16137" width="9" style="1"/>
    <col min="16138" max="16138" width="9.85546875" style="1" bestFit="1" customWidth="1"/>
    <col min="16139" max="16384" width="9" style="1"/>
  </cols>
  <sheetData>
    <row r="1" spans="1:8">
      <c r="A1" s="213" t="s">
        <v>36</v>
      </c>
      <c r="B1" s="213"/>
      <c r="C1" s="213"/>
      <c r="D1" s="213"/>
      <c r="E1" s="213"/>
      <c r="F1" s="213"/>
      <c r="G1" s="213"/>
    </row>
    <row r="2" spans="1:8">
      <c r="A2" s="213" t="s">
        <v>16</v>
      </c>
      <c r="B2" s="213"/>
      <c r="C2" s="213"/>
      <c r="D2" s="213"/>
      <c r="E2" s="213"/>
      <c r="F2" s="213"/>
      <c r="G2" s="213"/>
    </row>
    <row r="3" spans="1:8">
      <c r="A3" s="213" t="s">
        <v>37</v>
      </c>
      <c r="B3" s="213"/>
      <c r="C3" s="213"/>
      <c r="D3" s="213"/>
      <c r="E3" s="213"/>
      <c r="F3" s="213"/>
      <c r="G3" s="213"/>
    </row>
    <row r="4" spans="1:8">
      <c r="A4" s="213" t="s">
        <v>38</v>
      </c>
      <c r="B4" s="213"/>
      <c r="C4" s="213"/>
      <c r="D4" s="213"/>
      <c r="E4" s="213"/>
      <c r="F4" s="213"/>
      <c r="G4" s="213"/>
    </row>
    <row r="5" spans="1:8">
      <c r="A5" s="213" t="s">
        <v>39</v>
      </c>
      <c r="B5" s="213"/>
      <c r="C5" s="213"/>
      <c r="D5" s="213"/>
      <c r="E5" s="213"/>
      <c r="F5" s="213"/>
      <c r="G5" s="213"/>
    </row>
    <row r="6" spans="1:8">
      <c r="A6" s="213" t="s">
        <v>343</v>
      </c>
      <c r="B6" s="213"/>
      <c r="C6" s="213"/>
      <c r="D6" s="213"/>
      <c r="E6" s="213"/>
      <c r="F6" s="213"/>
      <c r="G6" s="213"/>
      <c r="H6" s="4"/>
    </row>
    <row r="7" spans="1:8">
      <c r="A7" s="138"/>
      <c r="B7" s="138"/>
      <c r="C7" s="138"/>
      <c r="D7" s="138"/>
      <c r="E7" s="138"/>
      <c r="F7" s="138"/>
      <c r="G7" s="138"/>
    </row>
    <row r="8" spans="1:8">
      <c r="A8" s="4"/>
      <c r="B8" s="4"/>
      <c r="C8" s="4"/>
      <c r="D8" s="3"/>
      <c r="E8" s="3"/>
      <c r="F8" s="3"/>
      <c r="G8" s="66" t="s">
        <v>35</v>
      </c>
    </row>
    <row r="9" spans="1:8">
      <c r="A9" s="4" t="s">
        <v>40</v>
      </c>
      <c r="B9" s="4"/>
      <c r="C9" s="4"/>
      <c r="D9" s="3"/>
      <c r="E9" s="3"/>
      <c r="F9" s="3"/>
      <c r="G9" s="3">
        <v>25000</v>
      </c>
    </row>
    <row r="10" spans="1:8">
      <c r="A10" s="67" t="s">
        <v>19</v>
      </c>
      <c r="B10" s="61" t="s">
        <v>21</v>
      </c>
      <c r="C10" s="61"/>
      <c r="D10" s="63"/>
      <c r="E10" s="68"/>
      <c r="F10" s="69"/>
      <c r="G10" s="69"/>
    </row>
    <row r="11" spans="1:8">
      <c r="A11" s="67"/>
      <c r="B11" s="61" t="s">
        <v>41</v>
      </c>
      <c r="C11" s="61"/>
      <c r="D11" s="63"/>
      <c r="E11" s="68"/>
      <c r="F11" s="69"/>
      <c r="G11" s="69"/>
    </row>
    <row r="12" spans="1:8">
      <c r="A12" s="67"/>
      <c r="B12" s="61" t="s">
        <v>42</v>
      </c>
      <c r="C12" s="61"/>
      <c r="D12" s="63"/>
      <c r="E12" s="68"/>
      <c r="F12" s="69"/>
      <c r="G12" s="69"/>
    </row>
    <row r="13" spans="1:8">
      <c r="A13" s="67"/>
      <c r="B13" s="61" t="s">
        <v>43</v>
      </c>
      <c r="C13" s="61"/>
      <c r="D13" s="63"/>
      <c r="E13" s="68"/>
      <c r="F13" s="69"/>
      <c r="G13" s="69"/>
    </row>
    <row r="14" spans="1:8">
      <c r="A14" s="67"/>
      <c r="B14" s="61" t="s">
        <v>44</v>
      </c>
      <c r="C14" s="61"/>
      <c r="D14" s="63"/>
      <c r="E14" s="68"/>
      <c r="F14" s="69"/>
      <c r="G14" s="69"/>
    </row>
    <row r="15" spans="1:8">
      <c r="A15" s="67"/>
      <c r="B15" s="61" t="s">
        <v>45</v>
      </c>
      <c r="C15" s="61"/>
      <c r="D15" s="63"/>
      <c r="E15" s="70"/>
      <c r="F15" s="71"/>
      <c r="G15" s="72">
        <f>SUM(E10:E15)</f>
        <v>0</v>
      </c>
    </row>
    <row r="16" spans="1:8">
      <c r="A16" s="67"/>
      <c r="B16" s="61"/>
      <c r="C16" s="61"/>
      <c r="D16" s="63"/>
      <c r="E16" s="68"/>
      <c r="F16" s="71"/>
      <c r="G16" s="69"/>
    </row>
    <row r="17" spans="1:7">
      <c r="A17" s="67" t="s">
        <v>18</v>
      </c>
      <c r="B17" s="61" t="s">
        <v>46</v>
      </c>
      <c r="C17" s="61"/>
      <c r="D17" s="63"/>
      <c r="E17" s="63"/>
      <c r="F17" s="71"/>
      <c r="G17" s="69"/>
    </row>
    <row r="18" spans="1:7">
      <c r="A18" s="67"/>
      <c r="B18" s="61" t="s">
        <v>47</v>
      </c>
      <c r="C18" s="61"/>
      <c r="D18" s="63"/>
      <c r="E18" s="63"/>
      <c r="F18" s="71"/>
      <c r="G18" s="69"/>
    </row>
    <row r="19" spans="1:7">
      <c r="A19" s="67"/>
      <c r="B19" s="61" t="s">
        <v>48</v>
      </c>
      <c r="C19" s="61"/>
      <c r="D19" s="63"/>
      <c r="E19" s="2">
        <v>0</v>
      </c>
      <c r="F19" s="3"/>
      <c r="G19" s="29"/>
    </row>
    <row r="20" spans="1:7">
      <c r="A20" s="67"/>
      <c r="B20" s="61" t="s">
        <v>49</v>
      </c>
      <c r="C20" s="61"/>
      <c r="D20" s="63"/>
      <c r="E20" s="103"/>
      <c r="F20" s="3"/>
      <c r="G20" s="2">
        <f>SUM(E17:E20)</f>
        <v>0</v>
      </c>
    </row>
    <row r="21" spans="1:7" ht="24.75" thickBot="1">
      <c r="A21" s="61" t="s">
        <v>17</v>
      </c>
      <c r="B21" s="61"/>
      <c r="C21" s="61"/>
      <c r="D21" s="63"/>
      <c r="E21" s="63"/>
      <c r="F21" s="71"/>
      <c r="G21" s="5">
        <f>SUM(G9-G15+G20)</f>
        <v>25000</v>
      </c>
    </row>
    <row r="22" spans="1:7" ht="24.75" thickTop="1">
      <c r="A22" s="73"/>
      <c r="B22" s="73"/>
      <c r="C22" s="73"/>
      <c r="D22" s="71"/>
      <c r="E22" s="71"/>
      <c r="F22" s="71"/>
      <c r="G22" s="71"/>
    </row>
    <row r="23" spans="1:7">
      <c r="A23" s="73"/>
      <c r="B23" s="73"/>
      <c r="C23" s="73"/>
      <c r="D23" s="62" t="s">
        <v>50</v>
      </c>
      <c r="E23" s="61"/>
      <c r="F23" s="63"/>
      <c r="G23" s="61"/>
    </row>
    <row r="24" spans="1:7" s="7" customFormat="1" ht="23.25">
      <c r="A24" s="74"/>
      <c r="B24" s="74"/>
      <c r="C24" s="74"/>
      <c r="D24" s="212" t="s">
        <v>97</v>
      </c>
      <c r="E24" s="212"/>
      <c r="F24" s="212"/>
      <c r="G24" s="212"/>
    </row>
    <row r="25" spans="1:7" s="7" customFormat="1" ht="23.25">
      <c r="A25" s="74"/>
      <c r="B25" s="74"/>
      <c r="C25" s="74"/>
      <c r="D25" s="212" t="s">
        <v>98</v>
      </c>
      <c r="E25" s="212"/>
      <c r="F25" s="212"/>
      <c r="G25" s="212"/>
    </row>
    <row r="26" spans="1:7" s="7" customFormat="1" ht="23.25">
      <c r="A26" s="74"/>
      <c r="B26" s="74"/>
      <c r="C26" s="74"/>
      <c r="D26" s="64"/>
      <c r="E26" s="64"/>
      <c r="F26" s="64"/>
      <c r="G26" s="64"/>
    </row>
    <row r="27" spans="1:7" s="7" customFormat="1">
      <c r="A27" s="73"/>
      <c r="B27" s="75"/>
      <c r="C27" s="73"/>
      <c r="D27" s="61"/>
      <c r="E27" s="61"/>
      <c r="F27" s="65"/>
      <c r="G27" s="61"/>
    </row>
    <row r="28" spans="1:7">
      <c r="A28" s="74"/>
      <c r="B28" s="74"/>
      <c r="C28" s="74"/>
      <c r="D28" s="211" t="s">
        <v>154</v>
      </c>
      <c r="E28" s="211"/>
      <c r="F28" s="211"/>
      <c r="G28" s="211"/>
    </row>
    <row r="29" spans="1:7" s="7" customFormat="1" ht="23.25">
      <c r="A29" s="74"/>
      <c r="B29" s="74"/>
      <c r="C29" s="74"/>
      <c r="D29" s="211" t="s">
        <v>96</v>
      </c>
      <c r="E29" s="211"/>
      <c r="F29" s="211"/>
      <c r="G29" s="211"/>
    </row>
    <row r="30" spans="1:7" s="7" customFormat="1" ht="23.25">
      <c r="A30" s="74"/>
      <c r="B30" s="74"/>
      <c r="C30" s="74"/>
      <c r="D30" s="139"/>
      <c r="E30" s="139"/>
      <c r="F30" s="139"/>
      <c r="G30" s="139"/>
    </row>
    <row r="31" spans="1:7" s="7" customFormat="1" ht="23.25">
      <c r="A31" s="74"/>
      <c r="B31" s="74"/>
      <c r="C31" s="74"/>
      <c r="D31" s="139"/>
      <c r="E31" s="139"/>
      <c r="F31" s="139"/>
      <c r="G31" s="139"/>
    </row>
    <row r="32" spans="1:7" s="7" customFormat="1" ht="23.25">
      <c r="A32" s="74"/>
      <c r="B32" s="74"/>
      <c r="C32" s="74"/>
      <c r="D32" s="211" t="s">
        <v>170</v>
      </c>
      <c r="E32" s="211"/>
      <c r="F32" s="211"/>
      <c r="G32" s="211"/>
    </row>
    <row r="33" spans="1:7" s="7" customFormat="1" ht="23.25">
      <c r="A33" s="74"/>
      <c r="B33" s="74"/>
      <c r="C33" s="74"/>
      <c r="D33" s="211" t="s">
        <v>2</v>
      </c>
      <c r="E33" s="211"/>
      <c r="F33" s="211"/>
      <c r="G33" s="211"/>
    </row>
    <row r="34" spans="1:7" s="7" customFormat="1" ht="23.25">
      <c r="A34" s="74"/>
      <c r="B34" s="74"/>
      <c r="C34" s="74"/>
      <c r="D34" s="211"/>
      <c r="E34" s="211"/>
      <c r="F34" s="211"/>
      <c r="G34" s="211"/>
    </row>
  </sheetData>
  <mergeCells count="13">
    <mergeCell ref="D34:G34"/>
    <mergeCell ref="D32:G32"/>
    <mergeCell ref="D33:G33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I12" sqref="I12"/>
    </sheetView>
  </sheetViews>
  <sheetFormatPr defaultRowHeight="21.75" customHeight="1"/>
  <cols>
    <col min="1" max="1" width="7.85546875" style="20" customWidth="1"/>
    <col min="2" max="2" width="55.85546875" style="20" customWidth="1"/>
    <col min="3" max="3" width="13.85546875" style="20" customWidth="1"/>
    <col min="4" max="4" width="5.42578125" style="20" customWidth="1"/>
    <col min="5" max="5" width="14.7109375" style="20" customWidth="1"/>
    <col min="6" max="6" width="12" style="19" customWidth="1"/>
    <col min="7" max="7" width="11.42578125" style="42" customWidth="1"/>
    <col min="8" max="8" width="11.7109375" style="19" customWidth="1"/>
    <col min="9" max="9" width="11.5703125" style="19" customWidth="1"/>
    <col min="10" max="10" width="10.7109375" style="19" customWidth="1"/>
    <col min="11" max="11" width="9" style="19"/>
    <col min="12" max="256" width="9" style="20"/>
    <col min="257" max="257" width="7.85546875" style="20" customWidth="1"/>
    <col min="258" max="258" width="49.7109375" style="20" customWidth="1"/>
    <col min="259" max="259" width="13.85546875" style="20" customWidth="1"/>
    <col min="260" max="260" width="5.42578125" style="20" customWidth="1"/>
    <col min="261" max="261" width="13.42578125" style="20" customWidth="1"/>
    <col min="262" max="262" width="12" style="20" customWidth="1"/>
    <col min="263" max="263" width="11.42578125" style="20" customWidth="1"/>
    <col min="264" max="264" width="11.7109375" style="20" customWidth="1"/>
    <col min="265" max="265" width="11.5703125" style="20" customWidth="1"/>
    <col min="266" max="266" width="10.7109375" style="20" customWidth="1"/>
    <col min="267" max="512" width="9" style="20"/>
    <col min="513" max="513" width="7.85546875" style="20" customWidth="1"/>
    <col min="514" max="514" width="49.7109375" style="20" customWidth="1"/>
    <col min="515" max="515" width="13.85546875" style="20" customWidth="1"/>
    <col min="516" max="516" width="5.42578125" style="20" customWidth="1"/>
    <col min="517" max="517" width="13.42578125" style="20" customWidth="1"/>
    <col min="518" max="518" width="12" style="20" customWidth="1"/>
    <col min="519" max="519" width="11.42578125" style="20" customWidth="1"/>
    <col min="520" max="520" width="11.7109375" style="20" customWidth="1"/>
    <col min="521" max="521" width="11.5703125" style="20" customWidth="1"/>
    <col min="522" max="522" width="10.7109375" style="20" customWidth="1"/>
    <col min="523" max="768" width="9" style="20"/>
    <col min="769" max="769" width="7.85546875" style="20" customWidth="1"/>
    <col min="770" max="770" width="49.7109375" style="20" customWidth="1"/>
    <col min="771" max="771" width="13.85546875" style="20" customWidth="1"/>
    <col min="772" max="772" width="5.42578125" style="20" customWidth="1"/>
    <col min="773" max="773" width="13.42578125" style="20" customWidth="1"/>
    <col min="774" max="774" width="12" style="20" customWidth="1"/>
    <col min="775" max="775" width="11.42578125" style="20" customWidth="1"/>
    <col min="776" max="776" width="11.7109375" style="20" customWidth="1"/>
    <col min="777" max="777" width="11.5703125" style="20" customWidth="1"/>
    <col min="778" max="778" width="10.7109375" style="20" customWidth="1"/>
    <col min="779" max="1024" width="9" style="20"/>
    <col min="1025" max="1025" width="7.85546875" style="20" customWidth="1"/>
    <col min="1026" max="1026" width="49.7109375" style="20" customWidth="1"/>
    <col min="1027" max="1027" width="13.85546875" style="20" customWidth="1"/>
    <col min="1028" max="1028" width="5.42578125" style="20" customWidth="1"/>
    <col min="1029" max="1029" width="13.42578125" style="20" customWidth="1"/>
    <col min="1030" max="1030" width="12" style="20" customWidth="1"/>
    <col min="1031" max="1031" width="11.42578125" style="20" customWidth="1"/>
    <col min="1032" max="1032" width="11.7109375" style="20" customWidth="1"/>
    <col min="1033" max="1033" width="11.5703125" style="20" customWidth="1"/>
    <col min="1034" max="1034" width="10.7109375" style="20" customWidth="1"/>
    <col min="1035" max="1280" width="9" style="20"/>
    <col min="1281" max="1281" width="7.85546875" style="20" customWidth="1"/>
    <col min="1282" max="1282" width="49.7109375" style="20" customWidth="1"/>
    <col min="1283" max="1283" width="13.85546875" style="20" customWidth="1"/>
    <col min="1284" max="1284" width="5.42578125" style="20" customWidth="1"/>
    <col min="1285" max="1285" width="13.42578125" style="20" customWidth="1"/>
    <col min="1286" max="1286" width="12" style="20" customWidth="1"/>
    <col min="1287" max="1287" width="11.42578125" style="20" customWidth="1"/>
    <col min="1288" max="1288" width="11.7109375" style="20" customWidth="1"/>
    <col min="1289" max="1289" width="11.5703125" style="20" customWidth="1"/>
    <col min="1290" max="1290" width="10.7109375" style="20" customWidth="1"/>
    <col min="1291" max="1536" width="9" style="20"/>
    <col min="1537" max="1537" width="7.85546875" style="20" customWidth="1"/>
    <col min="1538" max="1538" width="49.7109375" style="20" customWidth="1"/>
    <col min="1539" max="1539" width="13.85546875" style="20" customWidth="1"/>
    <col min="1540" max="1540" width="5.42578125" style="20" customWidth="1"/>
    <col min="1541" max="1541" width="13.42578125" style="20" customWidth="1"/>
    <col min="1542" max="1542" width="12" style="20" customWidth="1"/>
    <col min="1543" max="1543" width="11.42578125" style="20" customWidth="1"/>
    <col min="1544" max="1544" width="11.7109375" style="20" customWidth="1"/>
    <col min="1545" max="1545" width="11.5703125" style="20" customWidth="1"/>
    <col min="1546" max="1546" width="10.7109375" style="20" customWidth="1"/>
    <col min="1547" max="1792" width="9" style="20"/>
    <col min="1793" max="1793" width="7.85546875" style="20" customWidth="1"/>
    <col min="1794" max="1794" width="49.7109375" style="20" customWidth="1"/>
    <col min="1795" max="1795" width="13.85546875" style="20" customWidth="1"/>
    <col min="1796" max="1796" width="5.42578125" style="20" customWidth="1"/>
    <col min="1797" max="1797" width="13.42578125" style="20" customWidth="1"/>
    <col min="1798" max="1798" width="12" style="20" customWidth="1"/>
    <col min="1799" max="1799" width="11.42578125" style="20" customWidth="1"/>
    <col min="1800" max="1800" width="11.7109375" style="20" customWidth="1"/>
    <col min="1801" max="1801" width="11.5703125" style="20" customWidth="1"/>
    <col min="1802" max="1802" width="10.7109375" style="20" customWidth="1"/>
    <col min="1803" max="2048" width="9" style="20"/>
    <col min="2049" max="2049" width="7.85546875" style="20" customWidth="1"/>
    <col min="2050" max="2050" width="49.7109375" style="20" customWidth="1"/>
    <col min="2051" max="2051" width="13.85546875" style="20" customWidth="1"/>
    <col min="2052" max="2052" width="5.42578125" style="20" customWidth="1"/>
    <col min="2053" max="2053" width="13.42578125" style="20" customWidth="1"/>
    <col min="2054" max="2054" width="12" style="20" customWidth="1"/>
    <col min="2055" max="2055" width="11.42578125" style="20" customWidth="1"/>
    <col min="2056" max="2056" width="11.7109375" style="20" customWidth="1"/>
    <col min="2057" max="2057" width="11.5703125" style="20" customWidth="1"/>
    <col min="2058" max="2058" width="10.7109375" style="20" customWidth="1"/>
    <col min="2059" max="2304" width="9" style="20"/>
    <col min="2305" max="2305" width="7.85546875" style="20" customWidth="1"/>
    <col min="2306" max="2306" width="49.7109375" style="20" customWidth="1"/>
    <col min="2307" max="2307" width="13.85546875" style="20" customWidth="1"/>
    <col min="2308" max="2308" width="5.42578125" style="20" customWidth="1"/>
    <col min="2309" max="2309" width="13.42578125" style="20" customWidth="1"/>
    <col min="2310" max="2310" width="12" style="20" customWidth="1"/>
    <col min="2311" max="2311" width="11.42578125" style="20" customWidth="1"/>
    <col min="2312" max="2312" width="11.7109375" style="20" customWidth="1"/>
    <col min="2313" max="2313" width="11.5703125" style="20" customWidth="1"/>
    <col min="2314" max="2314" width="10.7109375" style="20" customWidth="1"/>
    <col min="2315" max="2560" width="9" style="20"/>
    <col min="2561" max="2561" width="7.85546875" style="20" customWidth="1"/>
    <col min="2562" max="2562" width="49.7109375" style="20" customWidth="1"/>
    <col min="2563" max="2563" width="13.85546875" style="20" customWidth="1"/>
    <col min="2564" max="2564" width="5.42578125" style="20" customWidth="1"/>
    <col min="2565" max="2565" width="13.42578125" style="20" customWidth="1"/>
    <col min="2566" max="2566" width="12" style="20" customWidth="1"/>
    <col min="2567" max="2567" width="11.42578125" style="20" customWidth="1"/>
    <col min="2568" max="2568" width="11.7109375" style="20" customWidth="1"/>
    <col min="2569" max="2569" width="11.5703125" style="20" customWidth="1"/>
    <col min="2570" max="2570" width="10.7109375" style="20" customWidth="1"/>
    <col min="2571" max="2816" width="9" style="20"/>
    <col min="2817" max="2817" width="7.85546875" style="20" customWidth="1"/>
    <col min="2818" max="2818" width="49.7109375" style="20" customWidth="1"/>
    <col min="2819" max="2819" width="13.85546875" style="20" customWidth="1"/>
    <col min="2820" max="2820" width="5.42578125" style="20" customWidth="1"/>
    <col min="2821" max="2821" width="13.42578125" style="20" customWidth="1"/>
    <col min="2822" max="2822" width="12" style="20" customWidth="1"/>
    <col min="2823" max="2823" width="11.42578125" style="20" customWidth="1"/>
    <col min="2824" max="2824" width="11.7109375" style="20" customWidth="1"/>
    <col min="2825" max="2825" width="11.5703125" style="20" customWidth="1"/>
    <col min="2826" max="2826" width="10.7109375" style="20" customWidth="1"/>
    <col min="2827" max="3072" width="9" style="20"/>
    <col min="3073" max="3073" width="7.85546875" style="20" customWidth="1"/>
    <col min="3074" max="3074" width="49.7109375" style="20" customWidth="1"/>
    <col min="3075" max="3075" width="13.85546875" style="20" customWidth="1"/>
    <col min="3076" max="3076" width="5.42578125" style="20" customWidth="1"/>
    <col min="3077" max="3077" width="13.42578125" style="20" customWidth="1"/>
    <col min="3078" max="3078" width="12" style="20" customWidth="1"/>
    <col min="3079" max="3079" width="11.42578125" style="20" customWidth="1"/>
    <col min="3080" max="3080" width="11.7109375" style="20" customWidth="1"/>
    <col min="3081" max="3081" width="11.5703125" style="20" customWidth="1"/>
    <col min="3082" max="3082" width="10.7109375" style="20" customWidth="1"/>
    <col min="3083" max="3328" width="9" style="20"/>
    <col min="3329" max="3329" width="7.85546875" style="20" customWidth="1"/>
    <col min="3330" max="3330" width="49.7109375" style="20" customWidth="1"/>
    <col min="3331" max="3331" width="13.85546875" style="20" customWidth="1"/>
    <col min="3332" max="3332" width="5.42578125" style="20" customWidth="1"/>
    <col min="3333" max="3333" width="13.42578125" style="20" customWidth="1"/>
    <col min="3334" max="3334" width="12" style="20" customWidth="1"/>
    <col min="3335" max="3335" width="11.42578125" style="20" customWidth="1"/>
    <col min="3336" max="3336" width="11.7109375" style="20" customWidth="1"/>
    <col min="3337" max="3337" width="11.5703125" style="20" customWidth="1"/>
    <col min="3338" max="3338" width="10.7109375" style="20" customWidth="1"/>
    <col min="3339" max="3584" width="9" style="20"/>
    <col min="3585" max="3585" width="7.85546875" style="20" customWidth="1"/>
    <col min="3586" max="3586" width="49.7109375" style="20" customWidth="1"/>
    <col min="3587" max="3587" width="13.85546875" style="20" customWidth="1"/>
    <col min="3588" max="3588" width="5.42578125" style="20" customWidth="1"/>
    <col min="3589" max="3589" width="13.42578125" style="20" customWidth="1"/>
    <col min="3590" max="3590" width="12" style="20" customWidth="1"/>
    <col min="3591" max="3591" width="11.42578125" style="20" customWidth="1"/>
    <col min="3592" max="3592" width="11.7109375" style="20" customWidth="1"/>
    <col min="3593" max="3593" width="11.5703125" style="20" customWidth="1"/>
    <col min="3594" max="3594" width="10.7109375" style="20" customWidth="1"/>
    <col min="3595" max="3840" width="9" style="20"/>
    <col min="3841" max="3841" width="7.85546875" style="20" customWidth="1"/>
    <col min="3842" max="3842" width="49.7109375" style="20" customWidth="1"/>
    <col min="3843" max="3843" width="13.85546875" style="20" customWidth="1"/>
    <col min="3844" max="3844" width="5.42578125" style="20" customWidth="1"/>
    <col min="3845" max="3845" width="13.42578125" style="20" customWidth="1"/>
    <col min="3846" max="3846" width="12" style="20" customWidth="1"/>
    <col min="3847" max="3847" width="11.42578125" style="20" customWidth="1"/>
    <col min="3848" max="3848" width="11.7109375" style="20" customWidth="1"/>
    <col min="3849" max="3849" width="11.5703125" style="20" customWidth="1"/>
    <col min="3850" max="3850" width="10.7109375" style="20" customWidth="1"/>
    <col min="3851" max="4096" width="9" style="20"/>
    <col min="4097" max="4097" width="7.85546875" style="20" customWidth="1"/>
    <col min="4098" max="4098" width="49.7109375" style="20" customWidth="1"/>
    <col min="4099" max="4099" width="13.85546875" style="20" customWidth="1"/>
    <col min="4100" max="4100" width="5.42578125" style="20" customWidth="1"/>
    <col min="4101" max="4101" width="13.42578125" style="20" customWidth="1"/>
    <col min="4102" max="4102" width="12" style="20" customWidth="1"/>
    <col min="4103" max="4103" width="11.42578125" style="20" customWidth="1"/>
    <col min="4104" max="4104" width="11.7109375" style="20" customWidth="1"/>
    <col min="4105" max="4105" width="11.5703125" style="20" customWidth="1"/>
    <col min="4106" max="4106" width="10.7109375" style="20" customWidth="1"/>
    <col min="4107" max="4352" width="9" style="20"/>
    <col min="4353" max="4353" width="7.85546875" style="20" customWidth="1"/>
    <col min="4354" max="4354" width="49.7109375" style="20" customWidth="1"/>
    <col min="4355" max="4355" width="13.85546875" style="20" customWidth="1"/>
    <col min="4356" max="4356" width="5.42578125" style="20" customWidth="1"/>
    <col min="4357" max="4357" width="13.42578125" style="20" customWidth="1"/>
    <col min="4358" max="4358" width="12" style="20" customWidth="1"/>
    <col min="4359" max="4359" width="11.42578125" style="20" customWidth="1"/>
    <col min="4360" max="4360" width="11.7109375" style="20" customWidth="1"/>
    <col min="4361" max="4361" width="11.5703125" style="20" customWidth="1"/>
    <col min="4362" max="4362" width="10.7109375" style="20" customWidth="1"/>
    <col min="4363" max="4608" width="9" style="20"/>
    <col min="4609" max="4609" width="7.85546875" style="20" customWidth="1"/>
    <col min="4610" max="4610" width="49.7109375" style="20" customWidth="1"/>
    <col min="4611" max="4611" width="13.85546875" style="20" customWidth="1"/>
    <col min="4612" max="4612" width="5.42578125" style="20" customWidth="1"/>
    <col min="4613" max="4613" width="13.42578125" style="20" customWidth="1"/>
    <col min="4614" max="4614" width="12" style="20" customWidth="1"/>
    <col min="4615" max="4615" width="11.42578125" style="20" customWidth="1"/>
    <col min="4616" max="4616" width="11.7109375" style="20" customWidth="1"/>
    <col min="4617" max="4617" width="11.5703125" style="20" customWidth="1"/>
    <col min="4618" max="4618" width="10.7109375" style="20" customWidth="1"/>
    <col min="4619" max="4864" width="9" style="20"/>
    <col min="4865" max="4865" width="7.85546875" style="20" customWidth="1"/>
    <col min="4866" max="4866" width="49.7109375" style="20" customWidth="1"/>
    <col min="4867" max="4867" width="13.85546875" style="20" customWidth="1"/>
    <col min="4868" max="4868" width="5.42578125" style="20" customWidth="1"/>
    <col min="4869" max="4869" width="13.42578125" style="20" customWidth="1"/>
    <col min="4870" max="4870" width="12" style="20" customWidth="1"/>
    <col min="4871" max="4871" width="11.42578125" style="20" customWidth="1"/>
    <col min="4872" max="4872" width="11.7109375" style="20" customWidth="1"/>
    <col min="4873" max="4873" width="11.5703125" style="20" customWidth="1"/>
    <col min="4874" max="4874" width="10.7109375" style="20" customWidth="1"/>
    <col min="4875" max="5120" width="9" style="20"/>
    <col min="5121" max="5121" width="7.85546875" style="20" customWidth="1"/>
    <col min="5122" max="5122" width="49.7109375" style="20" customWidth="1"/>
    <col min="5123" max="5123" width="13.85546875" style="20" customWidth="1"/>
    <col min="5124" max="5124" width="5.42578125" style="20" customWidth="1"/>
    <col min="5125" max="5125" width="13.42578125" style="20" customWidth="1"/>
    <col min="5126" max="5126" width="12" style="20" customWidth="1"/>
    <col min="5127" max="5127" width="11.42578125" style="20" customWidth="1"/>
    <col min="5128" max="5128" width="11.7109375" style="20" customWidth="1"/>
    <col min="5129" max="5129" width="11.5703125" style="20" customWidth="1"/>
    <col min="5130" max="5130" width="10.7109375" style="20" customWidth="1"/>
    <col min="5131" max="5376" width="9" style="20"/>
    <col min="5377" max="5377" width="7.85546875" style="20" customWidth="1"/>
    <col min="5378" max="5378" width="49.7109375" style="20" customWidth="1"/>
    <col min="5379" max="5379" width="13.85546875" style="20" customWidth="1"/>
    <col min="5380" max="5380" width="5.42578125" style="20" customWidth="1"/>
    <col min="5381" max="5381" width="13.42578125" style="20" customWidth="1"/>
    <col min="5382" max="5382" width="12" style="20" customWidth="1"/>
    <col min="5383" max="5383" width="11.42578125" style="20" customWidth="1"/>
    <col min="5384" max="5384" width="11.7109375" style="20" customWidth="1"/>
    <col min="5385" max="5385" width="11.5703125" style="20" customWidth="1"/>
    <col min="5386" max="5386" width="10.7109375" style="20" customWidth="1"/>
    <col min="5387" max="5632" width="9" style="20"/>
    <col min="5633" max="5633" width="7.85546875" style="20" customWidth="1"/>
    <col min="5634" max="5634" width="49.7109375" style="20" customWidth="1"/>
    <col min="5635" max="5635" width="13.85546875" style="20" customWidth="1"/>
    <col min="5636" max="5636" width="5.42578125" style="20" customWidth="1"/>
    <col min="5637" max="5637" width="13.42578125" style="20" customWidth="1"/>
    <col min="5638" max="5638" width="12" style="20" customWidth="1"/>
    <col min="5639" max="5639" width="11.42578125" style="20" customWidth="1"/>
    <col min="5640" max="5640" width="11.7109375" style="20" customWidth="1"/>
    <col min="5641" max="5641" width="11.5703125" style="20" customWidth="1"/>
    <col min="5642" max="5642" width="10.7109375" style="20" customWidth="1"/>
    <col min="5643" max="5888" width="9" style="20"/>
    <col min="5889" max="5889" width="7.85546875" style="20" customWidth="1"/>
    <col min="5890" max="5890" width="49.7109375" style="20" customWidth="1"/>
    <col min="5891" max="5891" width="13.85546875" style="20" customWidth="1"/>
    <col min="5892" max="5892" width="5.42578125" style="20" customWidth="1"/>
    <col min="5893" max="5893" width="13.42578125" style="20" customWidth="1"/>
    <col min="5894" max="5894" width="12" style="20" customWidth="1"/>
    <col min="5895" max="5895" width="11.42578125" style="20" customWidth="1"/>
    <col min="5896" max="5896" width="11.7109375" style="20" customWidth="1"/>
    <col min="5897" max="5897" width="11.5703125" style="20" customWidth="1"/>
    <col min="5898" max="5898" width="10.7109375" style="20" customWidth="1"/>
    <col min="5899" max="6144" width="9" style="20"/>
    <col min="6145" max="6145" width="7.85546875" style="20" customWidth="1"/>
    <col min="6146" max="6146" width="49.7109375" style="20" customWidth="1"/>
    <col min="6147" max="6147" width="13.85546875" style="20" customWidth="1"/>
    <col min="6148" max="6148" width="5.42578125" style="20" customWidth="1"/>
    <col min="6149" max="6149" width="13.42578125" style="20" customWidth="1"/>
    <col min="6150" max="6150" width="12" style="20" customWidth="1"/>
    <col min="6151" max="6151" width="11.42578125" style="20" customWidth="1"/>
    <col min="6152" max="6152" width="11.7109375" style="20" customWidth="1"/>
    <col min="6153" max="6153" width="11.5703125" style="20" customWidth="1"/>
    <col min="6154" max="6154" width="10.7109375" style="20" customWidth="1"/>
    <col min="6155" max="6400" width="9" style="20"/>
    <col min="6401" max="6401" width="7.85546875" style="20" customWidth="1"/>
    <col min="6402" max="6402" width="49.7109375" style="20" customWidth="1"/>
    <col min="6403" max="6403" width="13.85546875" style="20" customWidth="1"/>
    <col min="6404" max="6404" width="5.42578125" style="20" customWidth="1"/>
    <col min="6405" max="6405" width="13.42578125" style="20" customWidth="1"/>
    <col min="6406" max="6406" width="12" style="20" customWidth="1"/>
    <col min="6407" max="6407" width="11.42578125" style="20" customWidth="1"/>
    <col min="6408" max="6408" width="11.7109375" style="20" customWidth="1"/>
    <col min="6409" max="6409" width="11.5703125" style="20" customWidth="1"/>
    <col min="6410" max="6410" width="10.7109375" style="20" customWidth="1"/>
    <col min="6411" max="6656" width="9" style="20"/>
    <col min="6657" max="6657" width="7.85546875" style="20" customWidth="1"/>
    <col min="6658" max="6658" width="49.7109375" style="20" customWidth="1"/>
    <col min="6659" max="6659" width="13.85546875" style="20" customWidth="1"/>
    <col min="6660" max="6660" width="5.42578125" style="20" customWidth="1"/>
    <col min="6661" max="6661" width="13.42578125" style="20" customWidth="1"/>
    <col min="6662" max="6662" width="12" style="20" customWidth="1"/>
    <col min="6663" max="6663" width="11.42578125" style="20" customWidth="1"/>
    <col min="6664" max="6664" width="11.7109375" style="20" customWidth="1"/>
    <col min="6665" max="6665" width="11.5703125" style="20" customWidth="1"/>
    <col min="6666" max="6666" width="10.7109375" style="20" customWidth="1"/>
    <col min="6667" max="6912" width="9" style="20"/>
    <col min="6913" max="6913" width="7.85546875" style="20" customWidth="1"/>
    <col min="6914" max="6914" width="49.7109375" style="20" customWidth="1"/>
    <col min="6915" max="6915" width="13.85546875" style="20" customWidth="1"/>
    <col min="6916" max="6916" width="5.42578125" style="20" customWidth="1"/>
    <col min="6917" max="6917" width="13.42578125" style="20" customWidth="1"/>
    <col min="6918" max="6918" width="12" style="20" customWidth="1"/>
    <col min="6919" max="6919" width="11.42578125" style="20" customWidth="1"/>
    <col min="6920" max="6920" width="11.7109375" style="20" customWidth="1"/>
    <col min="6921" max="6921" width="11.5703125" style="20" customWidth="1"/>
    <col min="6922" max="6922" width="10.7109375" style="20" customWidth="1"/>
    <col min="6923" max="7168" width="9" style="20"/>
    <col min="7169" max="7169" width="7.85546875" style="20" customWidth="1"/>
    <col min="7170" max="7170" width="49.7109375" style="20" customWidth="1"/>
    <col min="7171" max="7171" width="13.85546875" style="20" customWidth="1"/>
    <col min="7172" max="7172" width="5.42578125" style="20" customWidth="1"/>
    <col min="7173" max="7173" width="13.42578125" style="20" customWidth="1"/>
    <col min="7174" max="7174" width="12" style="20" customWidth="1"/>
    <col min="7175" max="7175" width="11.42578125" style="20" customWidth="1"/>
    <col min="7176" max="7176" width="11.7109375" style="20" customWidth="1"/>
    <col min="7177" max="7177" width="11.5703125" style="20" customWidth="1"/>
    <col min="7178" max="7178" width="10.7109375" style="20" customWidth="1"/>
    <col min="7179" max="7424" width="9" style="20"/>
    <col min="7425" max="7425" width="7.85546875" style="20" customWidth="1"/>
    <col min="7426" max="7426" width="49.7109375" style="20" customWidth="1"/>
    <col min="7427" max="7427" width="13.85546875" style="20" customWidth="1"/>
    <col min="7428" max="7428" width="5.42578125" style="20" customWidth="1"/>
    <col min="7429" max="7429" width="13.42578125" style="20" customWidth="1"/>
    <col min="7430" max="7430" width="12" style="20" customWidth="1"/>
    <col min="7431" max="7431" width="11.42578125" style="20" customWidth="1"/>
    <col min="7432" max="7432" width="11.7109375" style="20" customWidth="1"/>
    <col min="7433" max="7433" width="11.5703125" style="20" customWidth="1"/>
    <col min="7434" max="7434" width="10.7109375" style="20" customWidth="1"/>
    <col min="7435" max="7680" width="9" style="20"/>
    <col min="7681" max="7681" width="7.85546875" style="20" customWidth="1"/>
    <col min="7682" max="7682" width="49.7109375" style="20" customWidth="1"/>
    <col min="7683" max="7683" width="13.85546875" style="20" customWidth="1"/>
    <col min="7684" max="7684" width="5.42578125" style="20" customWidth="1"/>
    <col min="7685" max="7685" width="13.42578125" style="20" customWidth="1"/>
    <col min="7686" max="7686" width="12" style="20" customWidth="1"/>
    <col min="7687" max="7687" width="11.42578125" style="20" customWidth="1"/>
    <col min="7688" max="7688" width="11.7109375" style="20" customWidth="1"/>
    <col min="7689" max="7689" width="11.5703125" style="20" customWidth="1"/>
    <col min="7690" max="7690" width="10.7109375" style="20" customWidth="1"/>
    <col min="7691" max="7936" width="9" style="20"/>
    <col min="7937" max="7937" width="7.85546875" style="20" customWidth="1"/>
    <col min="7938" max="7938" width="49.7109375" style="20" customWidth="1"/>
    <col min="7939" max="7939" width="13.85546875" style="20" customWidth="1"/>
    <col min="7940" max="7940" width="5.42578125" style="20" customWidth="1"/>
    <col min="7941" max="7941" width="13.42578125" style="20" customWidth="1"/>
    <col min="7942" max="7942" width="12" style="20" customWidth="1"/>
    <col min="7943" max="7943" width="11.42578125" style="20" customWidth="1"/>
    <col min="7944" max="7944" width="11.7109375" style="20" customWidth="1"/>
    <col min="7945" max="7945" width="11.5703125" style="20" customWidth="1"/>
    <col min="7946" max="7946" width="10.7109375" style="20" customWidth="1"/>
    <col min="7947" max="8192" width="9" style="20"/>
    <col min="8193" max="8193" width="7.85546875" style="20" customWidth="1"/>
    <col min="8194" max="8194" width="49.7109375" style="20" customWidth="1"/>
    <col min="8195" max="8195" width="13.85546875" style="20" customWidth="1"/>
    <col min="8196" max="8196" width="5.42578125" style="20" customWidth="1"/>
    <col min="8197" max="8197" width="13.42578125" style="20" customWidth="1"/>
    <col min="8198" max="8198" width="12" style="20" customWidth="1"/>
    <col min="8199" max="8199" width="11.42578125" style="20" customWidth="1"/>
    <col min="8200" max="8200" width="11.7109375" style="20" customWidth="1"/>
    <col min="8201" max="8201" width="11.5703125" style="20" customWidth="1"/>
    <col min="8202" max="8202" width="10.7109375" style="20" customWidth="1"/>
    <col min="8203" max="8448" width="9" style="20"/>
    <col min="8449" max="8449" width="7.85546875" style="20" customWidth="1"/>
    <col min="8450" max="8450" width="49.7109375" style="20" customWidth="1"/>
    <col min="8451" max="8451" width="13.85546875" style="20" customWidth="1"/>
    <col min="8452" max="8452" width="5.42578125" style="20" customWidth="1"/>
    <col min="8453" max="8453" width="13.42578125" style="20" customWidth="1"/>
    <col min="8454" max="8454" width="12" style="20" customWidth="1"/>
    <col min="8455" max="8455" width="11.42578125" style="20" customWidth="1"/>
    <col min="8456" max="8456" width="11.7109375" style="20" customWidth="1"/>
    <col min="8457" max="8457" width="11.5703125" style="20" customWidth="1"/>
    <col min="8458" max="8458" width="10.7109375" style="20" customWidth="1"/>
    <col min="8459" max="8704" width="9" style="20"/>
    <col min="8705" max="8705" width="7.85546875" style="20" customWidth="1"/>
    <col min="8706" max="8706" width="49.7109375" style="20" customWidth="1"/>
    <col min="8707" max="8707" width="13.85546875" style="20" customWidth="1"/>
    <col min="8708" max="8708" width="5.42578125" style="20" customWidth="1"/>
    <col min="8709" max="8709" width="13.42578125" style="20" customWidth="1"/>
    <col min="8710" max="8710" width="12" style="20" customWidth="1"/>
    <col min="8711" max="8711" width="11.42578125" style="20" customWidth="1"/>
    <col min="8712" max="8712" width="11.7109375" style="20" customWidth="1"/>
    <col min="8713" max="8713" width="11.5703125" style="20" customWidth="1"/>
    <col min="8714" max="8714" width="10.7109375" style="20" customWidth="1"/>
    <col min="8715" max="8960" width="9" style="20"/>
    <col min="8961" max="8961" width="7.85546875" style="20" customWidth="1"/>
    <col min="8962" max="8962" width="49.7109375" style="20" customWidth="1"/>
    <col min="8963" max="8963" width="13.85546875" style="20" customWidth="1"/>
    <col min="8964" max="8964" width="5.42578125" style="20" customWidth="1"/>
    <col min="8965" max="8965" width="13.42578125" style="20" customWidth="1"/>
    <col min="8966" max="8966" width="12" style="20" customWidth="1"/>
    <col min="8967" max="8967" width="11.42578125" style="20" customWidth="1"/>
    <col min="8968" max="8968" width="11.7109375" style="20" customWidth="1"/>
    <col min="8969" max="8969" width="11.5703125" style="20" customWidth="1"/>
    <col min="8970" max="8970" width="10.7109375" style="20" customWidth="1"/>
    <col min="8971" max="9216" width="9" style="20"/>
    <col min="9217" max="9217" width="7.85546875" style="20" customWidth="1"/>
    <col min="9218" max="9218" width="49.7109375" style="20" customWidth="1"/>
    <col min="9219" max="9219" width="13.85546875" style="20" customWidth="1"/>
    <col min="9220" max="9220" width="5.42578125" style="20" customWidth="1"/>
    <col min="9221" max="9221" width="13.42578125" style="20" customWidth="1"/>
    <col min="9222" max="9222" width="12" style="20" customWidth="1"/>
    <col min="9223" max="9223" width="11.42578125" style="20" customWidth="1"/>
    <col min="9224" max="9224" width="11.7109375" style="20" customWidth="1"/>
    <col min="9225" max="9225" width="11.5703125" style="20" customWidth="1"/>
    <col min="9226" max="9226" width="10.7109375" style="20" customWidth="1"/>
    <col min="9227" max="9472" width="9" style="20"/>
    <col min="9473" max="9473" width="7.85546875" style="20" customWidth="1"/>
    <col min="9474" max="9474" width="49.7109375" style="20" customWidth="1"/>
    <col min="9475" max="9475" width="13.85546875" style="20" customWidth="1"/>
    <col min="9476" max="9476" width="5.42578125" style="20" customWidth="1"/>
    <col min="9477" max="9477" width="13.42578125" style="20" customWidth="1"/>
    <col min="9478" max="9478" width="12" style="20" customWidth="1"/>
    <col min="9479" max="9479" width="11.42578125" style="20" customWidth="1"/>
    <col min="9480" max="9480" width="11.7109375" style="20" customWidth="1"/>
    <col min="9481" max="9481" width="11.5703125" style="20" customWidth="1"/>
    <col min="9482" max="9482" width="10.7109375" style="20" customWidth="1"/>
    <col min="9483" max="9728" width="9" style="20"/>
    <col min="9729" max="9729" width="7.85546875" style="20" customWidth="1"/>
    <col min="9730" max="9730" width="49.7109375" style="20" customWidth="1"/>
    <col min="9731" max="9731" width="13.85546875" style="20" customWidth="1"/>
    <col min="9732" max="9732" width="5.42578125" style="20" customWidth="1"/>
    <col min="9733" max="9733" width="13.42578125" style="20" customWidth="1"/>
    <col min="9734" max="9734" width="12" style="20" customWidth="1"/>
    <col min="9735" max="9735" width="11.42578125" style="20" customWidth="1"/>
    <col min="9736" max="9736" width="11.7109375" style="20" customWidth="1"/>
    <col min="9737" max="9737" width="11.5703125" style="20" customWidth="1"/>
    <col min="9738" max="9738" width="10.7109375" style="20" customWidth="1"/>
    <col min="9739" max="9984" width="9" style="20"/>
    <col min="9985" max="9985" width="7.85546875" style="20" customWidth="1"/>
    <col min="9986" max="9986" width="49.7109375" style="20" customWidth="1"/>
    <col min="9987" max="9987" width="13.85546875" style="20" customWidth="1"/>
    <col min="9988" max="9988" width="5.42578125" style="20" customWidth="1"/>
    <col min="9989" max="9989" width="13.42578125" style="20" customWidth="1"/>
    <col min="9990" max="9990" width="12" style="20" customWidth="1"/>
    <col min="9991" max="9991" width="11.42578125" style="20" customWidth="1"/>
    <col min="9992" max="9992" width="11.7109375" style="20" customWidth="1"/>
    <col min="9993" max="9993" width="11.5703125" style="20" customWidth="1"/>
    <col min="9994" max="9994" width="10.7109375" style="20" customWidth="1"/>
    <col min="9995" max="10240" width="9" style="20"/>
    <col min="10241" max="10241" width="7.85546875" style="20" customWidth="1"/>
    <col min="10242" max="10242" width="49.7109375" style="20" customWidth="1"/>
    <col min="10243" max="10243" width="13.85546875" style="20" customWidth="1"/>
    <col min="10244" max="10244" width="5.42578125" style="20" customWidth="1"/>
    <col min="10245" max="10245" width="13.42578125" style="20" customWidth="1"/>
    <col min="10246" max="10246" width="12" style="20" customWidth="1"/>
    <col min="10247" max="10247" width="11.42578125" style="20" customWidth="1"/>
    <col min="10248" max="10248" width="11.7109375" style="20" customWidth="1"/>
    <col min="10249" max="10249" width="11.5703125" style="20" customWidth="1"/>
    <col min="10250" max="10250" width="10.7109375" style="20" customWidth="1"/>
    <col min="10251" max="10496" width="9" style="20"/>
    <col min="10497" max="10497" width="7.85546875" style="20" customWidth="1"/>
    <col min="10498" max="10498" width="49.7109375" style="20" customWidth="1"/>
    <col min="10499" max="10499" width="13.85546875" style="20" customWidth="1"/>
    <col min="10500" max="10500" width="5.42578125" style="20" customWidth="1"/>
    <col min="10501" max="10501" width="13.42578125" style="20" customWidth="1"/>
    <col min="10502" max="10502" width="12" style="20" customWidth="1"/>
    <col min="10503" max="10503" width="11.42578125" style="20" customWidth="1"/>
    <col min="10504" max="10504" width="11.7109375" style="20" customWidth="1"/>
    <col min="10505" max="10505" width="11.5703125" style="20" customWidth="1"/>
    <col min="10506" max="10506" width="10.7109375" style="20" customWidth="1"/>
    <col min="10507" max="10752" width="9" style="20"/>
    <col min="10753" max="10753" width="7.85546875" style="20" customWidth="1"/>
    <col min="10754" max="10754" width="49.7109375" style="20" customWidth="1"/>
    <col min="10755" max="10755" width="13.85546875" style="20" customWidth="1"/>
    <col min="10756" max="10756" width="5.42578125" style="20" customWidth="1"/>
    <col min="10757" max="10757" width="13.42578125" style="20" customWidth="1"/>
    <col min="10758" max="10758" width="12" style="20" customWidth="1"/>
    <col min="10759" max="10759" width="11.42578125" style="20" customWidth="1"/>
    <col min="10760" max="10760" width="11.7109375" style="20" customWidth="1"/>
    <col min="10761" max="10761" width="11.5703125" style="20" customWidth="1"/>
    <col min="10762" max="10762" width="10.7109375" style="20" customWidth="1"/>
    <col min="10763" max="11008" width="9" style="20"/>
    <col min="11009" max="11009" width="7.85546875" style="20" customWidth="1"/>
    <col min="11010" max="11010" width="49.7109375" style="20" customWidth="1"/>
    <col min="11011" max="11011" width="13.85546875" style="20" customWidth="1"/>
    <col min="11012" max="11012" width="5.42578125" style="20" customWidth="1"/>
    <col min="11013" max="11013" width="13.42578125" style="20" customWidth="1"/>
    <col min="11014" max="11014" width="12" style="20" customWidth="1"/>
    <col min="11015" max="11015" width="11.42578125" style="20" customWidth="1"/>
    <col min="11016" max="11016" width="11.7109375" style="20" customWidth="1"/>
    <col min="11017" max="11017" width="11.5703125" style="20" customWidth="1"/>
    <col min="11018" max="11018" width="10.7109375" style="20" customWidth="1"/>
    <col min="11019" max="11264" width="9" style="20"/>
    <col min="11265" max="11265" width="7.85546875" style="20" customWidth="1"/>
    <col min="11266" max="11266" width="49.7109375" style="20" customWidth="1"/>
    <col min="11267" max="11267" width="13.85546875" style="20" customWidth="1"/>
    <col min="11268" max="11268" width="5.42578125" style="20" customWidth="1"/>
    <col min="11269" max="11269" width="13.42578125" style="20" customWidth="1"/>
    <col min="11270" max="11270" width="12" style="20" customWidth="1"/>
    <col min="11271" max="11271" width="11.42578125" style="20" customWidth="1"/>
    <col min="11272" max="11272" width="11.7109375" style="20" customWidth="1"/>
    <col min="11273" max="11273" width="11.5703125" style="20" customWidth="1"/>
    <col min="11274" max="11274" width="10.7109375" style="20" customWidth="1"/>
    <col min="11275" max="11520" width="9" style="20"/>
    <col min="11521" max="11521" width="7.85546875" style="20" customWidth="1"/>
    <col min="11522" max="11522" width="49.7109375" style="20" customWidth="1"/>
    <col min="11523" max="11523" width="13.85546875" style="20" customWidth="1"/>
    <col min="11524" max="11524" width="5.42578125" style="20" customWidth="1"/>
    <col min="11525" max="11525" width="13.42578125" style="20" customWidth="1"/>
    <col min="11526" max="11526" width="12" style="20" customWidth="1"/>
    <col min="11527" max="11527" width="11.42578125" style="20" customWidth="1"/>
    <col min="11528" max="11528" width="11.7109375" style="20" customWidth="1"/>
    <col min="11529" max="11529" width="11.5703125" style="20" customWidth="1"/>
    <col min="11530" max="11530" width="10.7109375" style="20" customWidth="1"/>
    <col min="11531" max="11776" width="9" style="20"/>
    <col min="11777" max="11777" width="7.85546875" style="20" customWidth="1"/>
    <col min="11778" max="11778" width="49.7109375" style="20" customWidth="1"/>
    <col min="11779" max="11779" width="13.85546875" style="20" customWidth="1"/>
    <col min="11780" max="11780" width="5.42578125" style="20" customWidth="1"/>
    <col min="11781" max="11781" width="13.42578125" style="20" customWidth="1"/>
    <col min="11782" max="11782" width="12" style="20" customWidth="1"/>
    <col min="11783" max="11783" width="11.42578125" style="20" customWidth="1"/>
    <col min="11784" max="11784" width="11.7109375" style="20" customWidth="1"/>
    <col min="11785" max="11785" width="11.5703125" style="20" customWidth="1"/>
    <col min="11786" max="11786" width="10.7109375" style="20" customWidth="1"/>
    <col min="11787" max="12032" width="9" style="20"/>
    <col min="12033" max="12033" width="7.85546875" style="20" customWidth="1"/>
    <col min="12034" max="12034" width="49.7109375" style="20" customWidth="1"/>
    <col min="12035" max="12035" width="13.85546875" style="20" customWidth="1"/>
    <col min="12036" max="12036" width="5.42578125" style="20" customWidth="1"/>
    <col min="12037" max="12037" width="13.42578125" style="20" customWidth="1"/>
    <col min="12038" max="12038" width="12" style="20" customWidth="1"/>
    <col min="12039" max="12039" width="11.42578125" style="20" customWidth="1"/>
    <col min="12040" max="12040" width="11.7109375" style="20" customWidth="1"/>
    <col min="12041" max="12041" width="11.5703125" style="20" customWidth="1"/>
    <col min="12042" max="12042" width="10.7109375" style="20" customWidth="1"/>
    <col min="12043" max="12288" width="9" style="20"/>
    <col min="12289" max="12289" width="7.85546875" style="20" customWidth="1"/>
    <col min="12290" max="12290" width="49.7109375" style="20" customWidth="1"/>
    <col min="12291" max="12291" width="13.85546875" style="20" customWidth="1"/>
    <col min="12292" max="12292" width="5.42578125" style="20" customWidth="1"/>
    <col min="12293" max="12293" width="13.42578125" style="20" customWidth="1"/>
    <col min="12294" max="12294" width="12" style="20" customWidth="1"/>
    <col min="12295" max="12295" width="11.42578125" style="20" customWidth="1"/>
    <col min="12296" max="12296" width="11.7109375" style="20" customWidth="1"/>
    <col min="12297" max="12297" width="11.5703125" style="20" customWidth="1"/>
    <col min="12298" max="12298" width="10.7109375" style="20" customWidth="1"/>
    <col min="12299" max="12544" width="9" style="20"/>
    <col min="12545" max="12545" width="7.85546875" style="20" customWidth="1"/>
    <col min="12546" max="12546" width="49.7109375" style="20" customWidth="1"/>
    <col min="12547" max="12547" width="13.85546875" style="20" customWidth="1"/>
    <col min="12548" max="12548" width="5.42578125" style="20" customWidth="1"/>
    <col min="12549" max="12549" width="13.42578125" style="20" customWidth="1"/>
    <col min="12550" max="12550" width="12" style="20" customWidth="1"/>
    <col min="12551" max="12551" width="11.42578125" style="20" customWidth="1"/>
    <col min="12552" max="12552" width="11.7109375" style="20" customWidth="1"/>
    <col min="12553" max="12553" width="11.5703125" style="20" customWidth="1"/>
    <col min="12554" max="12554" width="10.7109375" style="20" customWidth="1"/>
    <col min="12555" max="12800" width="9" style="20"/>
    <col min="12801" max="12801" width="7.85546875" style="20" customWidth="1"/>
    <col min="12802" max="12802" width="49.7109375" style="20" customWidth="1"/>
    <col min="12803" max="12803" width="13.85546875" style="20" customWidth="1"/>
    <col min="12804" max="12804" width="5.42578125" style="20" customWidth="1"/>
    <col min="12805" max="12805" width="13.42578125" style="20" customWidth="1"/>
    <col min="12806" max="12806" width="12" style="20" customWidth="1"/>
    <col min="12807" max="12807" width="11.42578125" style="20" customWidth="1"/>
    <col min="12808" max="12808" width="11.7109375" style="20" customWidth="1"/>
    <col min="12809" max="12809" width="11.5703125" style="20" customWidth="1"/>
    <col min="12810" max="12810" width="10.7109375" style="20" customWidth="1"/>
    <col min="12811" max="13056" width="9" style="20"/>
    <col min="13057" max="13057" width="7.85546875" style="20" customWidth="1"/>
    <col min="13058" max="13058" width="49.7109375" style="20" customWidth="1"/>
    <col min="13059" max="13059" width="13.85546875" style="20" customWidth="1"/>
    <col min="13060" max="13060" width="5.42578125" style="20" customWidth="1"/>
    <col min="13061" max="13061" width="13.42578125" style="20" customWidth="1"/>
    <col min="13062" max="13062" width="12" style="20" customWidth="1"/>
    <col min="13063" max="13063" width="11.42578125" style="20" customWidth="1"/>
    <col min="13064" max="13064" width="11.7109375" style="20" customWidth="1"/>
    <col min="13065" max="13065" width="11.5703125" style="20" customWidth="1"/>
    <col min="13066" max="13066" width="10.7109375" style="20" customWidth="1"/>
    <col min="13067" max="13312" width="9" style="20"/>
    <col min="13313" max="13313" width="7.85546875" style="20" customWidth="1"/>
    <col min="13314" max="13314" width="49.7109375" style="20" customWidth="1"/>
    <col min="13315" max="13315" width="13.85546875" style="20" customWidth="1"/>
    <col min="13316" max="13316" width="5.42578125" style="20" customWidth="1"/>
    <col min="13317" max="13317" width="13.42578125" style="20" customWidth="1"/>
    <col min="13318" max="13318" width="12" style="20" customWidth="1"/>
    <col min="13319" max="13319" width="11.42578125" style="20" customWidth="1"/>
    <col min="13320" max="13320" width="11.7109375" style="20" customWidth="1"/>
    <col min="13321" max="13321" width="11.5703125" style="20" customWidth="1"/>
    <col min="13322" max="13322" width="10.7109375" style="20" customWidth="1"/>
    <col min="13323" max="13568" width="9" style="20"/>
    <col min="13569" max="13569" width="7.85546875" style="20" customWidth="1"/>
    <col min="13570" max="13570" width="49.7109375" style="20" customWidth="1"/>
    <col min="13571" max="13571" width="13.85546875" style="20" customWidth="1"/>
    <col min="13572" max="13572" width="5.42578125" style="20" customWidth="1"/>
    <col min="13573" max="13573" width="13.42578125" style="20" customWidth="1"/>
    <col min="13574" max="13574" width="12" style="20" customWidth="1"/>
    <col min="13575" max="13575" width="11.42578125" style="20" customWidth="1"/>
    <col min="13576" max="13576" width="11.7109375" style="20" customWidth="1"/>
    <col min="13577" max="13577" width="11.5703125" style="20" customWidth="1"/>
    <col min="13578" max="13578" width="10.7109375" style="20" customWidth="1"/>
    <col min="13579" max="13824" width="9" style="20"/>
    <col min="13825" max="13825" width="7.85546875" style="20" customWidth="1"/>
    <col min="13826" max="13826" width="49.7109375" style="20" customWidth="1"/>
    <col min="13827" max="13827" width="13.85546875" style="20" customWidth="1"/>
    <col min="13828" max="13828" width="5.42578125" style="20" customWidth="1"/>
    <col min="13829" max="13829" width="13.42578125" style="20" customWidth="1"/>
    <col min="13830" max="13830" width="12" style="20" customWidth="1"/>
    <col min="13831" max="13831" width="11.42578125" style="20" customWidth="1"/>
    <col min="13832" max="13832" width="11.7109375" style="20" customWidth="1"/>
    <col min="13833" max="13833" width="11.5703125" style="20" customWidth="1"/>
    <col min="13834" max="13834" width="10.7109375" style="20" customWidth="1"/>
    <col min="13835" max="14080" width="9" style="20"/>
    <col min="14081" max="14081" width="7.85546875" style="20" customWidth="1"/>
    <col min="14082" max="14082" width="49.7109375" style="20" customWidth="1"/>
    <col min="14083" max="14083" width="13.85546875" style="20" customWidth="1"/>
    <col min="14084" max="14084" width="5.42578125" style="20" customWidth="1"/>
    <col min="14085" max="14085" width="13.42578125" style="20" customWidth="1"/>
    <col min="14086" max="14086" width="12" style="20" customWidth="1"/>
    <col min="14087" max="14087" width="11.42578125" style="20" customWidth="1"/>
    <col min="14088" max="14088" width="11.7109375" style="20" customWidth="1"/>
    <col min="14089" max="14089" width="11.5703125" style="20" customWidth="1"/>
    <col min="14090" max="14090" width="10.7109375" style="20" customWidth="1"/>
    <col min="14091" max="14336" width="9" style="20"/>
    <col min="14337" max="14337" width="7.85546875" style="20" customWidth="1"/>
    <col min="14338" max="14338" width="49.7109375" style="20" customWidth="1"/>
    <col min="14339" max="14339" width="13.85546875" style="20" customWidth="1"/>
    <col min="14340" max="14340" width="5.42578125" style="20" customWidth="1"/>
    <col min="14341" max="14341" width="13.42578125" style="20" customWidth="1"/>
    <col min="14342" max="14342" width="12" style="20" customWidth="1"/>
    <col min="14343" max="14343" width="11.42578125" style="20" customWidth="1"/>
    <col min="14344" max="14344" width="11.7109375" style="20" customWidth="1"/>
    <col min="14345" max="14345" width="11.5703125" style="20" customWidth="1"/>
    <col min="14346" max="14346" width="10.7109375" style="20" customWidth="1"/>
    <col min="14347" max="14592" width="9" style="20"/>
    <col min="14593" max="14593" width="7.85546875" style="20" customWidth="1"/>
    <col min="14594" max="14594" width="49.7109375" style="20" customWidth="1"/>
    <col min="14595" max="14595" width="13.85546875" style="20" customWidth="1"/>
    <col min="14596" max="14596" width="5.42578125" style="20" customWidth="1"/>
    <col min="14597" max="14597" width="13.42578125" style="20" customWidth="1"/>
    <col min="14598" max="14598" width="12" style="20" customWidth="1"/>
    <col min="14599" max="14599" width="11.42578125" style="20" customWidth="1"/>
    <col min="14600" max="14600" width="11.7109375" style="20" customWidth="1"/>
    <col min="14601" max="14601" width="11.5703125" style="20" customWidth="1"/>
    <col min="14602" max="14602" width="10.7109375" style="20" customWidth="1"/>
    <col min="14603" max="14848" width="9" style="20"/>
    <col min="14849" max="14849" width="7.85546875" style="20" customWidth="1"/>
    <col min="14850" max="14850" width="49.7109375" style="20" customWidth="1"/>
    <col min="14851" max="14851" width="13.85546875" style="20" customWidth="1"/>
    <col min="14852" max="14852" width="5.42578125" style="20" customWidth="1"/>
    <col min="14853" max="14853" width="13.42578125" style="20" customWidth="1"/>
    <col min="14854" max="14854" width="12" style="20" customWidth="1"/>
    <col min="14855" max="14855" width="11.42578125" style="20" customWidth="1"/>
    <col min="14856" max="14856" width="11.7109375" style="20" customWidth="1"/>
    <col min="14857" max="14857" width="11.5703125" style="20" customWidth="1"/>
    <col min="14858" max="14858" width="10.7109375" style="20" customWidth="1"/>
    <col min="14859" max="15104" width="9" style="20"/>
    <col min="15105" max="15105" width="7.85546875" style="20" customWidth="1"/>
    <col min="15106" max="15106" width="49.7109375" style="20" customWidth="1"/>
    <col min="15107" max="15107" width="13.85546875" style="20" customWidth="1"/>
    <col min="15108" max="15108" width="5.42578125" style="20" customWidth="1"/>
    <col min="15109" max="15109" width="13.42578125" style="20" customWidth="1"/>
    <col min="15110" max="15110" width="12" style="20" customWidth="1"/>
    <col min="15111" max="15111" width="11.42578125" style="20" customWidth="1"/>
    <col min="15112" max="15112" width="11.7109375" style="20" customWidth="1"/>
    <col min="15113" max="15113" width="11.5703125" style="20" customWidth="1"/>
    <col min="15114" max="15114" width="10.7109375" style="20" customWidth="1"/>
    <col min="15115" max="15360" width="9" style="20"/>
    <col min="15361" max="15361" width="7.85546875" style="20" customWidth="1"/>
    <col min="15362" max="15362" width="49.7109375" style="20" customWidth="1"/>
    <col min="15363" max="15363" width="13.85546875" style="20" customWidth="1"/>
    <col min="15364" max="15364" width="5.42578125" style="20" customWidth="1"/>
    <col min="15365" max="15365" width="13.42578125" style="20" customWidth="1"/>
    <col min="15366" max="15366" width="12" style="20" customWidth="1"/>
    <col min="15367" max="15367" width="11.42578125" style="20" customWidth="1"/>
    <col min="15368" max="15368" width="11.7109375" style="20" customWidth="1"/>
    <col min="15369" max="15369" width="11.5703125" style="20" customWidth="1"/>
    <col min="15370" max="15370" width="10.7109375" style="20" customWidth="1"/>
    <col min="15371" max="15616" width="9" style="20"/>
    <col min="15617" max="15617" width="7.85546875" style="20" customWidth="1"/>
    <col min="15618" max="15618" width="49.7109375" style="20" customWidth="1"/>
    <col min="15619" max="15619" width="13.85546875" style="20" customWidth="1"/>
    <col min="15620" max="15620" width="5.42578125" style="20" customWidth="1"/>
    <col min="15621" max="15621" width="13.42578125" style="20" customWidth="1"/>
    <col min="15622" max="15622" width="12" style="20" customWidth="1"/>
    <col min="15623" max="15623" width="11.42578125" style="20" customWidth="1"/>
    <col min="15624" max="15624" width="11.7109375" style="20" customWidth="1"/>
    <col min="15625" max="15625" width="11.5703125" style="20" customWidth="1"/>
    <col min="15626" max="15626" width="10.7109375" style="20" customWidth="1"/>
    <col min="15627" max="15872" width="9" style="20"/>
    <col min="15873" max="15873" width="7.85546875" style="20" customWidth="1"/>
    <col min="15874" max="15874" width="49.7109375" style="20" customWidth="1"/>
    <col min="15875" max="15875" width="13.85546875" style="20" customWidth="1"/>
    <col min="15876" max="15876" width="5.42578125" style="20" customWidth="1"/>
    <col min="15877" max="15877" width="13.42578125" style="20" customWidth="1"/>
    <col min="15878" max="15878" width="12" style="20" customWidth="1"/>
    <col min="15879" max="15879" width="11.42578125" style="20" customWidth="1"/>
    <col min="15880" max="15880" width="11.7109375" style="20" customWidth="1"/>
    <col min="15881" max="15881" width="11.5703125" style="20" customWidth="1"/>
    <col min="15882" max="15882" width="10.7109375" style="20" customWidth="1"/>
    <col min="15883" max="16128" width="9" style="20"/>
    <col min="16129" max="16129" width="7.85546875" style="20" customWidth="1"/>
    <col min="16130" max="16130" width="49.7109375" style="20" customWidth="1"/>
    <col min="16131" max="16131" width="13.85546875" style="20" customWidth="1"/>
    <col min="16132" max="16132" width="5.42578125" style="20" customWidth="1"/>
    <col min="16133" max="16133" width="13.42578125" style="20" customWidth="1"/>
    <col min="16134" max="16134" width="12" style="20" customWidth="1"/>
    <col min="16135" max="16135" width="11.42578125" style="20" customWidth="1"/>
    <col min="16136" max="16136" width="11.7109375" style="20" customWidth="1"/>
    <col min="16137" max="16137" width="11.5703125" style="20" customWidth="1"/>
    <col min="16138" max="16138" width="10.7109375" style="20" customWidth="1"/>
    <col min="16139" max="16384" width="9" style="20"/>
  </cols>
  <sheetData>
    <row r="1" spans="1:12" ht="21.75" customHeight="1">
      <c r="A1" s="222" t="s">
        <v>51</v>
      </c>
      <c r="B1" s="222"/>
      <c r="C1" s="222"/>
      <c r="D1" s="222"/>
      <c r="E1" s="222"/>
    </row>
    <row r="2" spans="1:12" ht="21.75" customHeight="1">
      <c r="A2" s="222" t="s">
        <v>16</v>
      </c>
      <c r="B2" s="222"/>
      <c r="C2" s="222"/>
      <c r="D2" s="222"/>
      <c r="E2" s="222"/>
    </row>
    <row r="3" spans="1:12" ht="21.75" customHeight="1">
      <c r="A3" s="222" t="s">
        <v>344</v>
      </c>
      <c r="B3" s="222"/>
      <c r="C3" s="222"/>
      <c r="D3" s="222"/>
      <c r="E3" s="222"/>
    </row>
    <row r="4" spans="1:12" ht="21.75" customHeight="1">
      <c r="A4" s="140"/>
      <c r="B4" s="140"/>
      <c r="C4" s="140"/>
      <c r="D4" s="140"/>
      <c r="E4" s="140"/>
    </row>
    <row r="5" spans="1:12" ht="21.75" customHeight="1">
      <c r="A5" s="22"/>
      <c r="B5" s="22"/>
      <c r="C5" s="22"/>
      <c r="D5" s="22"/>
      <c r="E5" s="31" t="s">
        <v>35</v>
      </c>
    </row>
    <row r="6" spans="1:12" ht="21.75" customHeight="1">
      <c r="A6" s="22" t="s">
        <v>52</v>
      </c>
      <c r="B6" s="22"/>
      <c r="C6" s="22"/>
      <c r="D6" s="45"/>
      <c r="E6" s="97">
        <v>158657.79999999999</v>
      </c>
    </row>
    <row r="7" spans="1:12" ht="21.75" customHeight="1">
      <c r="A7" s="76" t="s">
        <v>18</v>
      </c>
      <c r="B7" s="77" t="s">
        <v>53</v>
      </c>
      <c r="C7" s="97">
        <v>0</v>
      </c>
      <c r="D7" s="45"/>
      <c r="E7" s="22"/>
      <c r="I7" s="32"/>
      <c r="L7" s="19"/>
    </row>
    <row r="8" spans="1:12" ht="21.75" customHeight="1">
      <c r="A8" s="77"/>
      <c r="B8" s="77" t="s">
        <v>55</v>
      </c>
      <c r="C8" s="18">
        <f>50000+34201+22052+2500+3200+500+5500+2400+1000+1800+5000+10500+7404.27+1000+1000+5000</f>
        <v>153057.26999999999</v>
      </c>
      <c r="D8" s="21"/>
      <c r="G8" s="42" t="s">
        <v>86</v>
      </c>
      <c r="L8" s="19"/>
    </row>
    <row r="9" spans="1:12" ht="21.75" customHeight="1">
      <c r="A9" s="77"/>
      <c r="B9" s="77" t="s">
        <v>56</v>
      </c>
      <c r="C9" s="20">
        <f>2541860.4+5780+12125+1430000</f>
        <v>3989765.4</v>
      </c>
      <c r="D9" s="21"/>
      <c r="L9" s="19"/>
    </row>
    <row r="10" spans="1:12" ht="21.75" customHeight="1">
      <c r="A10" s="77"/>
      <c r="B10" s="77" t="s">
        <v>87</v>
      </c>
      <c r="C10" s="47">
        <v>0</v>
      </c>
      <c r="D10" s="21"/>
      <c r="L10" s="19"/>
    </row>
    <row r="11" spans="1:12" ht="21.75" customHeight="1">
      <c r="A11" s="77"/>
      <c r="B11" s="77" t="s">
        <v>104</v>
      </c>
      <c r="C11" s="47">
        <f>30430.8</f>
        <v>30430.799999999999</v>
      </c>
      <c r="D11" s="21"/>
      <c r="E11" s="21">
        <f>SUM(C7:C11)</f>
        <v>4173253.4699999997</v>
      </c>
      <c r="L11" s="19"/>
    </row>
    <row r="12" spans="1:12" ht="21.75" customHeight="1">
      <c r="A12" s="76"/>
      <c r="B12" s="77"/>
      <c r="C12" s="47"/>
      <c r="D12" s="21"/>
      <c r="L12" s="19"/>
    </row>
    <row r="13" spans="1:12" ht="21.75" customHeight="1">
      <c r="A13" s="76" t="s">
        <v>19</v>
      </c>
      <c r="B13" s="77" t="s">
        <v>57</v>
      </c>
      <c r="C13" s="47">
        <v>0</v>
      </c>
      <c r="D13" s="21"/>
      <c r="I13" s="33"/>
      <c r="L13" s="19"/>
    </row>
    <row r="14" spans="1:12" ht="21.75" customHeight="1">
      <c r="A14" s="77"/>
      <c r="B14" s="77" t="s">
        <v>59</v>
      </c>
      <c r="C14" s="18">
        <f>30430.8+3800+1360+22480+740+3440</f>
        <v>62250.8</v>
      </c>
      <c r="D14" s="105"/>
      <c r="E14" s="47"/>
      <c r="G14" s="42" t="s">
        <v>58</v>
      </c>
      <c r="L14" s="19"/>
    </row>
    <row r="15" spans="1:12" ht="21.75" customHeight="1">
      <c r="A15" s="77"/>
      <c r="B15" s="77" t="s">
        <v>61</v>
      </c>
      <c r="C15" s="20">
        <f>153057.27</f>
        <v>153057.26999999999</v>
      </c>
      <c r="D15" s="105"/>
      <c r="E15" s="47"/>
      <c r="G15" s="42" t="s">
        <v>60</v>
      </c>
      <c r="L15" s="19"/>
    </row>
    <row r="16" spans="1:12" ht="21.75" customHeight="1">
      <c r="A16" s="77"/>
      <c r="B16" s="77" t="s">
        <v>62</v>
      </c>
      <c r="C16" s="48">
        <v>0</v>
      </c>
      <c r="D16" s="105"/>
      <c r="E16" s="105">
        <f>SUM(C13:C16)</f>
        <v>215308.07</v>
      </c>
      <c r="L16" s="19"/>
    </row>
    <row r="17" spans="1:12" ht="21.75" customHeight="1" thickBot="1">
      <c r="A17" s="22" t="s">
        <v>63</v>
      </c>
      <c r="B17" s="22"/>
      <c r="C17" s="22"/>
      <c r="D17" s="45"/>
      <c r="E17" s="25">
        <f>E6+E11-E16</f>
        <v>4116603.1999999997</v>
      </c>
      <c r="L17" s="19"/>
    </row>
    <row r="18" spans="1:12" ht="21.75" customHeight="1" thickTop="1">
      <c r="A18" s="22"/>
      <c r="B18" s="22"/>
      <c r="C18" s="22"/>
      <c r="D18" s="45"/>
      <c r="E18" s="22"/>
      <c r="L18" s="19"/>
    </row>
    <row r="19" spans="1:12" ht="21.75" customHeight="1">
      <c r="A19" s="22"/>
      <c r="B19" s="22"/>
      <c r="C19" s="22"/>
      <c r="D19" s="22"/>
      <c r="E19" s="22"/>
      <c r="L19" s="19"/>
    </row>
    <row r="20" spans="1:12" s="1" customFormat="1" ht="21.75" customHeight="1">
      <c r="A20" s="4"/>
      <c r="B20" s="4"/>
      <c r="C20" s="62" t="s">
        <v>50</v>
      </c>
      <c r="D20" s="61"/>
      <c r="E20" s="63"/>
      <c r="F20" s="35"/>
      <c r="G20" s="43"/>
      <c r="H20" s="35"/>
    </row>
    <row r="21" spans="1:12" s="7" customFormat="1" ht="21.75" customHeight="1">
      <c r="A21" s="49"/>
      <c r="B21" s="49"/>
      <c r="C21" s="212" t="s">
        <v>97</v>
      </c>
      <c r="D21" s="212"/>
      <c r="E21" s="212"/>
      <c r="F21" s="41"/>
      <c r="G21" s="44"/>
      <c r="H21" s="38"/>
    </row>
    <row r="22" spans="1:12" s="7" customFormat="1" ht="21.75" customHeight="1">
      <c r="A22" s="49"/>
      <c r="B22" s="49"/>
      <c r="C22" s="212" t="s">
        <v>98</v>
      </c>
      <c r="D22" s="212"/>
      <c r="E22" s="212"/>
      <c r="F22" s="41"/>
      <c r="G22" s="44"/>
      <c r="H22" s="38"/>
    </row>
    <row r="23" spans="1:12" s="7" customFormat="1" ht="21.75" customHeight="1">
      <c r="A23" s="49"/>
      <c r="B23" s="49"/>
      <c r="C23" s="64"/>
      <c r="D23" s="64"/>
      <c r="E23" s="64"/>
      <c r="F23" s="39"/>
      <c r="G23" s="44"/>
      <c r="H23" s="38"/>
    </row>
    <row r="24" spans="1:12" s="1" customFormat="1" ht="21.75" customHeight="1">
      <c r="A24" s="4"/>
      <c r="B24" s="4"/>
      <c r="C24" s="61"/>
      <c r="D24" s="61"/>
      <c r="E24" s="65"/>
      <c r="F24" s="35"/>
      <c r="G24" s="43"/>
      <c r="H24" s="35"/>
    </row>
    <row r="25" spans="1:12" s="7" customFormat="1" ht="21.75" customHeight="1">
      <c r="A25" s="49"/>
      <c r="B25" s="49"/>
      <c r="C25" s="212" t="s">
        <v>154</v>
      </c>
      <c r="D25" s="212"/>
      <c r="E25" s="212"/>
      <c r="F25" s="38"/>
      <c r="G25" s="44"/>
      <c r="H25" s="38"/>
    </row>
    <row r="26" spans="1:12" s="7" customFormat="1" ht="21.75" customHeight="1">
      <c r="A26" s="49"/>
      <c r="B26" s="49"/>
      <c r="C26" s="212" t="s">
        <v>96</v>
      </c>
      <c r="D26" s="212"/>
      <c r="E26" s="212"/>
      <c r="F26" s="38"/>
      <c r="G26" s="44"/>
      <c r="H26" s="38"/>
    </row>
    <row r="27" spans="1:12" s="7" customFormat="1" ht="21.75" customHeight="1">
      <c r="A27" s="22"/>
      <c r="B27" s="22"/>
      <c r="C27" s="77"/>
      <c r="D27" s="77"/>
      <c r="E27" s="77"/>
      <c r="F27" s="38"/>
      <c r="G27" s="44"/>
      <c r="H27" s="38"/>
      <c r="I27" s="38"/>
    </row>
    <row r="28" spans="1:12" ht="21.75" customHeight="1">
      <c r="A28" s="22"/>
      <c r="B28" s="22"/>
      <c r="C28" s="77"/>
      <c r="D28" s="77"/>
      <c r="E28" s="77"/>
    </row>
    <row r="29" spans="1:12" ht="21.75" customHeight="1">
      <c r="A29" s="22"/>
      <c r="B29" s="22"/>
      <c r="C29" s="77"/>
      <c r="D29" s="77"/>
      <c r="E29" s="77"/>
      <c r="F29" s="46"/>
    </row>
    <row r="30" spans="1:12" ht="21.75" customHeight="1">
      <c r="A30" s="22"/>
      <c r="B30" s="22"/>
      <c r="C30" s="211" t="s">
        <v>170</v>
      </c>
      <c r="D30" s="211"/>
      <c r="E30" s="211"/>
      <c r="F30" s="90"/>
    </row>
    <row r="31" spans="1:12" ht="21.75" customHeight="1">
      <c r="A31" s="22"/>
      <c r="B31" s="22"/>
      <c r="C31" s="223" t="s">
        <v>2</v>
      </c>
      <c r="D31" s="223"/>
      <c r="E31" s="223"/>
      <c r="F31" s="90"/>
    </row>
    <row r="32" spans="1:12" ht="21.75" customHeight="1">
      <c r="A32" s="22"/>
      <c r="B32" s="22"/>
      <c r="C32" s="223"/>
      <c r="D32" s="223"/>
      <c r="E32" s="223"/>
    </row>
    <row r="33" spans="1:5" ht="21.75" customHeight="1">
      <c r="A33" s="22"/>
      <c r="B33" s="22"/>
      <c r="C33" s="22"/>
      <c r="D33" s="22"/>
      <c r="E33" s="22"/>
    </row>
  </sheetData>
  <mergeCells count="10">
    <mergeCell ref="C31:E31"/>
    <mergeCell ref="C32:E32"/>
    <mergeCell ref="C30:E30"/>
    <mergeCell ref="C26:E26"/>
    <mergeCell ref="C25:E25"/>
    <mergeCell ref="A1:E1"/>
    <mergeCell ref="A2:E2"/>
    <mergeCell ref="A3:E3"/>
    <mergeCell ref="C21:E21"/>
    <mergeCell ref="C22:E22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L4" sqref="L4"/>
    </sheetView>
  </sheetViews>
  <sheetFormatPr defaultRowHeight="23.25"/>
  <cols>
    <col min="1" max="1" width="5.5703125" style="7" customWidth="1"/>
    <col min="2" max="2" width="6.85546875" style="7" customWidth="1"/>
    <col min="3" max="3" width="37" style="7" customWidth="1"/>
    <col min="4" max="4" width="12.5703125" style="8" bestFit="1" customWidth="1"/>
    <col min="5" max="5" width="11.140625" style="8" bestFit="1" customWidth="1"/>
    <col min="6" max="6" width="12.140625" style="8" customWidth="1"/>
    <col min="7" max="7" width="11.85546875" style="7" customWidth="1"/>
    <col min="8" max="256" width="9" style="7"/>
    <col min="257" max="257" width="5.5703125" style="7" customWidth="1"/>
    <col min="258" max="258" width="6.85546875" style="7" customWidth="1"/>
    <col min="259" max="259" width="37" style="7" customWidth="1"/>
    <col min="260" max="260" width="12.5703125" style="7" bestFit="1" customWidth="1"/>
    <col min="261" max="261" width="11.140625" style="7" bestFit="1" customWidth="1"/>
    <col min="262" max="262" width="12.140625" style="7" customWidth="1"/>
    <col min="263" max="512" width="9" style="7"/>
    <col min="513" max="513" width="5.5703125" style="7" customWidth="1"/>
    <col min="514" max="514" width="6.85546875" style="7" customWidth="1"/>
    <col min="515" max="515" width="37" style="7" customWidth="1"/>
    <col min="516" max="516" width="12.5703125" style="7" bestFit="1" customWidth="1"/>
    <col min="517" max="517" width="11.140625" style="7" bestFit="1" customWidth="1"/>
    <col min="518" max="518" width="12.140625" style="7" customWidth="1"/>
    <col min="519" max="768" width="9" style="7"/>
    <col min="769" max="769" width="5.5703125" style="7" customWidth="1"/>
    <col min="770" max="770" width="6.85546875" style="7" customWidth="1"/>
    <col min="771" max="771" width="37" style="7" customWidth="1"/>
    <col min="772" max="772" width="12.5703125" style="7" bestFit="1" customWidth="1"/>
    <col min="773" max="773" width="11.140625" style="7" bestFit="1" customWidth="1"/>
    <col min="774" max="774" width="12.140625" style="7" customWidth="1"/>
    <col min="775" max="1024" width="9" style="7"/>
    <col min="1025" max="1025" width="5.5703125" style="7" customWidth="1"/>
    <col min="1026" max="1026" width="6.85546875" style="7" customWidth="1"/>
    <col min="1027" max="1027" width="37" style="7" customWidth="1"/>
    <col min="1028" max="1028" width="12.5703125" style="7" bestFit="1" customWidth="1"/>
    <col min="1029" max="1029" width="11.140625" style="7" bestFit="1" customWidth="1"/>
    <col min="1030" max="1030" width="12.140625" style="7" customWidth="1"/>
    <col min="1031" max="1280" width="9" style="7"/>
    <col min="1281" max="1281" width="5.5703125" style="7" customWidth="1"/>
    <col min="1282" max="1282" width="6.85546875" style="7" customWidth="1"/>
    <col min="1283" max="1283" width="37" style="7" customWidth="1"/>
    <col min="1284" max="1284" width="12.5703125" style="7" bestFit="1" customWidth="1"/>
    <col min="1285" max="1285" width="11.140625" style="7" bestFit="1" customWidth="1"/>
    <col min="1286" max="1286" width="12.140625" style="7" customWidth="1"/>
    <col min="1287" max="1536" width="9" style="7"/>
    <col min="1537" max="1537" width="5.5703125" style="7" customWidth="1"/>
    <col min="1538" max="1538" width="6.85546875" style="7" customWidth="1"/>
    <col min="1539" max="1539" width="37" style="7" customWidth="1"/>
    <col min="1540" max="1540" width="12.5703125" style="7" bestFit="1" customWidth="1"/>
    <col min="1541" max="1541" width="11.140625" style="7" bestFit="1" customWidth="1"/>
    <col min="1542" max="1542" width="12.140625" style="7" customWidth="1"/>
    <col min="1543" max="1792" width="9" style="7"/>
    <col min="1793" max="1793" width="5.5703125" style="7" customWidth="1"/>
    <col min="1794" max="1794" width="6.85546875" style="7" customWidth="1"/>
    <col min="1795" max="1795" width="37" style="7" customWidth="1"/>
    <col min="1796" max="1796" width="12.5703125" style="7" bestFit="1" customWidth="1"/>
    <col min="1797" max="1797" width="11.140625" style="7" bestFit="1" customWidth="1"/>
    <col min="1798" max="1798" width="12.140625" style="7" customWidth="1"/>
    <col min="1799" max="2048" width="9" style="7"/>
    <col min="2049" max="2049" width="5.5703125" style="7" customWidth="1"/>
    <col min="2050" max="2050" width="6.85546875" style="7" customWidth="1"/>
    <col min="2051" max="2051" width="37" style="7" customWidth="1"/>
    <col min="2052" max="2052" width="12.5703125" style="7" bestFit="1" customWidth="1"/>
    <col min="2053" max="2053" width="11.140625" style="7" bestFit="1" customWidth="1"/>
    <col min="2054" max="2054" width="12.140625" style="7" customWidth="1"/>
    <col min="2055" max="2304" width="9" style="7"/>
    <col min="2305" max="2305" width="5.5703125" style="7" customWidth="1"/>
    <col min="2306" max="2306" width="6.85546875" style="7" customWidth="1"/>
    <col min="2307" max="2307" width="37" style="7" customWidth="1"/>
    <col min="2308" max="2308" width="12.5703125" style="7" bestFit="1" customWidth="1"/>
    <col min="2309" max="2309" width="11.140625" style="7" bestFit="1" customWidth="1"/>
    <col min="2310" max="2310" width="12.140625" style="7" customWidth="1"/>
    <col min="2311" max="2560" width="9" style="7"/>
    <col min="2561" max="2561" width="5.5703125" style="7" customWidth="1"/>
    <col min="2562" max="2562" width="6.85546875" style="7" customWidth="1"/>
    <col min="2563" max="2563" width="37" style="7" customWidth="1"/>
    <col min="2564" max="2564" width="12.5703125" style="7" bestFit="1" customWidth="1"/>
    <col min="2565" max="2565" width="11.140625" style="7" bestFit="1" customWidth="1"/>
    <col min="2566" max="2566" width="12.140625" style="7" customWidth="1"/>
    <col min="2567" max="2816" width="9" style="7"/>
    <col min="2817" max="2817" width="5.5703125" style="7" customWidth="1"/>
    <col min="2818" max="2818" width="6.85546875" style="7" customWidth="1"/>
    <col min="2819" max="2819" width="37" style="7" customWidth="1"/>
    <col min="2820" max="2820" width="12.5703125" style="7" bestFit="1" customWidth="1"/>
    <col min="2821" max="2821" width="11.140625" style="7" bestFit="1" customWidth="1"/>
    <col min="2822" max="2822" width="12.140625" style="7" customWidth="1"/>
    <col min="2823" max="3072" width="9" style="7"/>
    <col min="3073" max="3073" width="5.5703125" style="7" customWidth="1"/>
    <col min="3074" max="3074" width="6.85546875" style="7" customWidth="1"/>
    <col min="3075" max="3075" width="37" style="7" customWidth="1"/>
    <col min="3076" max="3076" width="12.5703125" style="7" bestFit="1" customWidth="1"/>
    <col min="3077" max="3077" width="11.140625" style="7" bestFit="1" customWidth="1"/>
    <col min="3078" max="3078" width="12.140625" style="7" customWidth="1"/>
    <col min="3079" max="3328" width="9" style="7"/>
    <col min="3329" max="3329" width="5.5703125" style="7" customWidth="1"/>
    <col min="3330" max="3330" width="6.85546875" style="7" customWidth="1"/>
    <col min="3331" max="3331" width="37" style="7" customWidth="1"/>
    <col min="3332" max="3332" width="12.5703125" style="7" bestFit="1" customWidth="1"/>
    <col min="3333" max="3333" width="11.140625" style="7" bestFit="1" customWidth="1"/>
    <col min="3334" max="3334" width="12.140625" style="7" customWidth="1"/>
    <col min="3335" max="3584" width="9" style="7"/>
    <col min="3585" max="3585" width="5.5703125" style="7" customWidth="1"/>
    <col min="3586" max="3586" width="6.85546875" style="7" customWidth="1"/>
    <col min="3587" max="3587" width="37" style="7" customWidth="1"/>
    <col min="3588" max="3588" width="12.5703125" style="7" bestFit="1" customWidth="1"/>
    <col min="3589" max="3589" width="11.140625" style="7" bestFit="1" customWidth="1"/>
    <col min="3590" max="3590" width="12.140625" style="7" customWidth="1"/>
    <col min="3591" max="3840" width="9" style="7"/>
    <col min="3841" max="3841" width="5.5703125" style="7" customWidth="1"/>
    <col min="3842" max="3842" width="6.85546875" style="7" customWidth="1"/>
    <col min="3843" max="3843" width="37" style="7" customWidth="1"/>
    <col min="3844" max="3844" width="12.5703125" style="7" bestFit="1" customWidth="1"/>
    <col min="3845" max="3845" width="11.140625" style="7" bestFit="1" customWidth="1"/>
    <col min="3846" max="3846" width="12.140625" style="7" customWidth="1"/>
    <col min="3847" max="4096" width="9" style="7"/>
    <col min="4097" max="4097" width="5.5703125" style="7" customWidth="1"/>
    <col min="4098" max="4098" width="6.85546875" style="7" customWidth="1"/>
    <col min="4099" max="4099" width="37" style="7" customWidth="1"/>
    <col min="4100" max="4100" width="12.5703125" style="7" bestFit="1" customWidth="1"/>
    <col min="4101" max="4101" width="11.140625" style="7" bestFit="1" customWidth="1"/>
    <col min="4102" max="4102" width="12.140625" style="7" customWidth="1"/>
    <col min="4103" max="4352" width="9" style="7"/>
    <col min="4353" max="4353" width="5.5703125" style="7" customWidth="1"/>
    <col min="4354" max="4354" width="6.85546875" style="7" customWidth="1"/>
    <col min="4355" max="4355" width="37" style="7" customWidth="1"/>
    <col min="4356" max="4356" width="12.5703125" style="7" bestFit="1" customWidth="1"/>
    <col min="4357" max="4357" width="11.140625" style="7" bestFit="1" customWidth="1"/>
    <col min="4358" max="4358" width="12.140625" style="7" customWidth="1"/>
    <col min="4359" max="4608" width="9" style="7"/>
    <col min="4609" max="4609" width="5.5703125" style="7" customWidth="1"/>
    <col min="4610" max="4610" width="6.85546875" style="7" customWidth="1"/>
    <col min="4611" max="4611" width="37" style="7" customWidth="1"/>
    <col min="4612" max="4612" width="12.5703125" style="7" bestFit="1" customWidth="1"/>
    <col min="4613" max="4613" width="11.140625" style="7" bestFit="1" customWidth="1"/>
    <col min="4614" max="4614" width="12.140625" style="7" customWidth="1"/>
    <col min="4615" max="4864" width="9" style="7"/>
    <col min="4865" max="4865" width="5.5703125" style="7" customWidth="1"/>
    <col min="4866" max="4866" width="6.85546875" style="7" customWidth="1"/>
    <col min="4867" max="4867" width="37" style="7" customWidth="1"/>
    <col min="4868" max="4868" width="12.5703125" style="7" bestFit="1" customWidth="1"/>
    <col min="4869" max="4869" width="11.140625" style="7" bestFit="1" customWidth="1"/>
    <col min="4870" max="4870" width="12.140625" style="7" customWidth="1"/>
    <col min="4871" max="5120" width="9" style="7"/>
    <col min="5121" max="5121" width="5.5703125" style="7" customWidth="1"/>
    <col min="5122" max="5122" width="6.85546875" style="7" customWidth="1"/>
    <col min="5123" max="5123" width="37" style="7" customWidth="1"/>
    <col min="5124" max="5124" width="12.5703125" style="7" bestFit="1" customWidth="1"/>
    <col min="5125" max="5125" width="11.140625" style="7" bestFit="1" customWidth="1"/>
    <col min="5126" max="5126" width="12.140625" style="7" customWidth="1"/>
    <col min="5127" max="5376" width="9" style="7"/>
    <col min="5377" max="5377" width="5.5703125" style="7" customWidth="1"/>
    <col min="5378" max="5378" width="6.85546875" style="7" customWidth="1"/>
    <col min="5379" max="5379" width="37" style="7" customWidth="1"/>
    <col min="5380" max="5380" width="12.5703125" style="7" bestFit="1" customWidth="1"/>
    <col min="5381" max="5381" width="11.140625" style="7" bestFit="1" customWidth="1"/>
    <col min="5382" max="5382" width="12.140625" style="7" customWidth="1"/>
    <col min="5383" max="5632" width="9" style="7"/>
    <col min="5633" max="5633" width="5.5703125" style="7" customWidth="1"/>
    <col min="5634" max="5634" width="6.85546875" style="7" customWidth="1"/>
    <col min="5635" max="5635" width="37" style="7" customWidth="1"/>
    <col min="5636" max="5636" width="12.5703125" style="7" bestFit="1" customWidth="1"/>
    <col min="5637" max="5637" width="11.140625" style="7" bestFit="1" customWidth="1"/>
    <col min="5638" max="5638" width="12.140625" style="7" customWidth="1"/>
    <col min="5639" max="5888" width="9" style="7"/>
    <col min="5889" max="5889" width="5.5703125" style="7" customWidth="1"/>
    <col min="5890" max="5890" width="6.85546875" style="7" customWidth="1"/>
    <col min="5891" max="5891" width="37" style="7" customWidth="1"/>
    <col min="5892" max="5892" width="12.5703125" style="7" bestFit="1" customWidth="1"/>
    <col min="5893" max="5893" width="11.140625" style="7" bestFit="1" customWidth="1"/>
    <col min="5894" max="5894" width="12.140625" style="7" customWidth="1"/>
    <col min="5895" max="6144" width="9" style="7"/>
    <col min="6145" max="6145" width="5.5703125" style="7" customWidth="1"/>
    <col min="6146" max="6146" width="6.85546875" style="7" customWidth="1"/>
    <col min="6147" max="6147" width="37" style="7" customWidth="1"/>
    <col min="6148" max="6148" width="12.5703125" style="7" bestFit="1" customWidth="1"/>
    <col min="6149" max="6149" width="11.140625" style="7" bestFit="1" customWidth="1"/>
    <col min="6150" max="6150" width="12.140625" style="7" customWidth="1"/>
    <col min="6151" max="6400" width="9" style="7"/>
    <col min="6401" max="6401" width="5.5703125" style="7" customWidth="1"/>
    <col min="6402" max="6402" width="6.85546875" style="7" customWidth="1"/>
    <col min="6403" max="6403" width="37" style="7" customWidth="1"/>
    <col min="6404" max="6404" width="12.5703125" style="7" bestFit="1" customWidth="1"/>
    <col min="6405" max="6405" width="11.140625" style="7" bestFit="1" customWidth="1"/>
    <col min="6406" max="6406" width="12.140625" style="7" customWidth="1"/>
    <col min="6407" max="6656" width="9" style="7"/>
    <col min="6657" max="6657" width="5.5703125" style="7" customWidth="1"/>
    <col min="6658" max="6658" width="6.85546875" style="7" customWidth="1"/>
    <col min="6659" max="6659" width="37" style="7" customWidth="1"/>
    <col min="6660" max="6660" width="12.5703125" style="7" bestFit="1" customWidth="1"/>
    <col min="6661" max="6661" width="11.140625" style="7" bestFit="1" customWidth="1"/>
    <col min="6662" max="6662" width="12.140625" style="7" customWidth="1"/>
    <col min="6663" max="6912" width="9" style="7"/>
    <col min="6913" max="6913" width="5.5703125" style="7" customWidth="1"/>
    <col min="6914" max="6914" width="6.85546875" style="7" customWidth="1"/>
    <col min="6915" max="6915" width="37" style="7" customWidth="1"/>
    <col min="6916" max="6916" width="12.5703125" style="7" bestFit="1" customWidth="1"/>
    <col min="6917" max="6917" width="11.140625" style="7" bestFit="1" customWidth="1"/>
    <col min="6918" max="6918" width="12.140625" style="7" customWidth="1"/>
    <col min="6919" max="7168" width="9" style="7"/>
    <col min="7169" max="7169" width="5.5703125" style="7" customWidth="1"/>
    <col min="7170" max="7170" width="6.85546875" style="7" customWidth="1"/>
    <col min="7171" max="7171" width="37" style="7" customWidth="1"/>
    <col min="7172" max="7172" width="12.5703125" style="7" bestFit="1" customWidth="1"/>
    <col min="7173" max="7173" width="11.140625" style="7" bestFit="1" customWidth="1"/>
    <col min="7174" max="7174" width="12.140625" style="7" customWidth="1"/>
    <col min="7175" max="7424" width="9" style="7"/>
    <col min="7425" max="7425" width="5.5703125" style="7" customWidth="1"/>
    <col min="7426" max="7426" width="6.85546875" style="7" customWidth="1"/>
    <col min="7427" max="7427" width="37" style="7" customWidth="1"/>
    <col min="7428" max="7428" width="12.5703125" style="7" bestFit="1" customWidth="1"/>
    <col min="7429" max="7429" width="11.140625" style="7" bestFit="1" customWidth="1"/>
    <col min="7430" max="7430" width="12.140625" style="7" customWidth="1"/>
    <col min="7431" max="7680" width="9" style="7"/>
    <col min="7681" max="7681" width="5.5703125" style="7" customWidth="1"/>
    <col min="7682" max="7682" width="6.85546875" style="7" customWidth="1"/>
    <col min="7683" max="7683" width="37" style="7" customWidth="1"/>
    <col min="7684" max="7684" width="12.5703125" style="7" bestFit="1" customWidth="1"/>
    <col min="7685" max="7685" width="11.140625" style="7" bestFit="1" customWidth="1"/>
    <col min="7686" max="7686" width="12.140625" style="7" customWidth="1"/>
    <col min="7687" max="7936" width="9" style="7"/>
    <col min="7937" max="7937" width="5.5703125" style="7" customWidth="1"/>
    <col min="7938" max="7938" width="6.85546875" style="7" customWidth="1"/>
    <col min="7939" max="7939" width="37" style="7" customWidth="1"/>
    <col min="7940" max="7940" width="12.5703125" style="7" bestFit="1" customWidth="1"/>
    <col min="7941" max="7941" width="11.140625" style="7" bestFit="1" customWidth="1"/>
    <col min="7942" max="7942" width="12.140625" style="7" customWidth="1"/>
    <col min="7943" max="8192" width="9" style="7"/>
    <col min="8193" max="8193" width="5.5703125" style="7" customWidth="1"/>
    <col min="8194" max="8194" width="6.85546875" style="7" customWidth="1"/>
    <col min="8195" max="8195" width="37" style="7" customWidth="1"/>
    <col min="8196" max="8196" width="12.5703125" style="7" bestFit="1" customWidth="1"/>
    <col min="8197" max="8197" width="11.140625" style="7" bestFit="1" customWidth="1"/>
    <col min="8198" max="8198" width="12.140625" style="7" customWidth="1"/>
    <col min="8199" max="8448" width="9" style="7"/>
    <col min="8449" max="8449" width="5.5703125" style="7" customWidth="1"/>
    <col min="8450" max="8450" width="6.85546875" style="7" customWidth="1"/>
    <col min="8451" max="8451" width="37" style="7" customWidth="1"/>
    <col min="8452" max="8452" width="12.5703125" style="7" bestFit="1" customWidth="1"/>
    <col min="8453" max="8453" width="11.140625" style="7" bestFit="1" customWidth="1"/>
    <col min="8454" max="8454" width="12.140625" style="7" customWidth="1"/>
    <col min="8455" max="8704" width="9" style="7"/>
    <col min="8705" max="8705" width="5.5703125" style="7" customWidth="1"/>
    <col min="8706" max="8706" width="6.85546875" style="7" customWidth="1"/>
    <col min="8707" max="8707" width="37" style="7" customWidth="1"/>
    <col min="8708" max="8708" width="12.5703125" style="7" bestFit="1" customWidth="1"/>
    <col min="8709" max="8709" width="11.140625" style="7" bestFit="1" customWidth="1"/>
    <col min="8710" max="8710" width="12.140625" style="7" customWidth="1"/>
    <col min="8711" max="8960" width="9" style="7"/>
    <col min="8961" max="8961" width="5.5703125" style="7" customWidth="1"/>
    <col min="8962" max="8962" width="6.85546875" style="7" customWidth="1"/>
    <col min="8963" max="8963" width="37" style="7" customWidth="1"/>
    <col min="8964" max="8964" width="12.5703125" style="7" bestFit="1" customWidth="1"/>
    <col min="8965" max="8965" width="11.140625" style="7" bestFit="1" customWidth="1"/>
    <col min="8966" max="8966" width="12.140625" style="7" customWidth="1"/>
    <col min="8967" max="9216" width="9" style="7"/>
    <col min="9217" max="9217" width="5.5703125" style="7" customWidth="1"/>
    <col min="9218" max="9218" width="6.85546875" style="7" customWidth="1"/>
    <col min="9219" max="9219" width="37" style="7" customWidth="1"/>
    <col min="9220" max="9220" width="12.5703125" style="7" bestFit="1" customWidth="1"/>
    <col min="9221" max="9221" width="11.140625" style="7" bestFit="1" customWidth="1"/>
    <col min="9222" max="9222" width="12.140625" style="7" customWidth="1"/>
    <col min="9223" max="9472" width="9" style="7"/>
    <col min="9473" max="9473" width="5.5703125" style="7" customWidth="1"/>
    <col min="9474" max="9474" width="6.85546875" style="7" customWidth="1"/>
    <col min="9475" max="9475" width="37" style="7" customWidth="1"/>
    <col min="9476" max="9476" width="12.5703125" style="7" bestFit="1" customWidth="1"/>
    <col min="9477" max="9477" width="11.140625" style="7" bestFit="1" customWidth="1"/>
    <col min="9478" max="9478" width="12.140625" style="7" customWidth="1"/>
    <col min="9479" max="9728" width="9" style="7"/>
    <col min="9729" max="9729" width="5.5703125" style="7" customWidth="1"/>
    <col min="9730" max="9730" width="6.85546875" style="7" customWidth="1"/>
    <col min="9731" max="9731" width="37" style="7" customWidth="1"/>
    <col min="9732" max="9732" width="12.5703125" style="7" bestFit="1" customWidth="1"/>
    <col min="9733" max="9733" width="11.140625" style="7" bestFit="1" customWidth="1"/>
    <col min="9734" max="9734" width="12.140625" style="7" customWidth="1"/>
    <col min="9735" max="9984" width="9" style="7"/>
    <col min="9985" max="9985" width="5.5703125" style="7" customWidth="1"/>
    <col min="9986" max="9986" width="6.85546875" style="7" customWidth="1"/>
    <col min="9987" max="9987" width="37" style="7" customWidth="1"/>
    <col min="9988" max="9988" width="12.5703125" style="7" bestFit="1" customWidth="1"/>
    <col min="9989" max="9989" width="11.140625" style="7" bestFit="1" customWidth="1"/>
    <col min="9990" max="9990" width="12.140625" style="7" customWidth="1"/>
    <col min="9991" max="10240" width="9" style="7"/>
    <col min="10241" max="10241" width="5.5703125" style="7" customWidth="1"/>
    <col min="10242" max="10242" width="6.85546875" style="7" customWidth="1"/>
    <col min="10243" max="10243" width="37" style="7" customWidth="1"/>
    <col min="10244" max="10244" width="12.5703125" style="7" bestFit="1" customWidth="1"/>
    <col min="10245" max="10245" width="11.140625" style="7" bestFit="1" customWidth="1"/>
    <col min="10246" max="10246" width="12.140625" style="7" customWidth="1"/>
    <col min="10247" max="10496" width="9" style="7"/>
    <col min="10497" max="10497" width="5.5703125" style="7" customWidth="1"/>
    <col min="10498" max="10498" width="6.85546875" style="7" customWidth="1"/>
    <col min="10499" max="10499" width="37" style="7" customWidth="1"/>
    <col min="10500" max="10500" width="12.5703125" style="7" bestFit="1" customWidth="1"/>
    <col min="10501" max="10501" width="11.140625" style="7" bestFit="1" customWidth="1"/>
    <col min="10502" max="10502" width="12.140625" style="7" customWidth="1"/>
    <col min="10503" max="10752" width="9" style="7"/>
    <col min="10753" max="10753" width="5.5703125" style="7" customWidth="1"/>
    <col min="10754" max="10754" width="6.85546875" style="7" customWidth="1"/>
    <col min="10755" max="10755" width="37" style="7" customWidth="1"/>
    <col min="10756" max="10756" width="12.5703125" style="7" bestFit="1" customWidth="1"/>
    <col min="10757" max="10757" width="11.140625" style="7" bestFit="1" customWidth="1"/>
    <col min="10758" max="10758" width="12.140625" style="7" customWidth="1"/>
    <col min="10759" max="11008" width="9" style="7"/>
    <col min="11009" max="11009" width="5.5703125" style="7" customWidth="1"/>
    <col min="11010" max="11010" width="6.85546875" style="7" customWidth="1"/>
    <col min="11011" max="11011" width="37" style="7" customWidth="1"/>
    <col min="11012" max="11012" width="12.5703125" style="7" bestFit="1" customWidth="1"/>
    <col min="11013" max="11013" width="11.140625" style="7" bestFit="1" customWidth="1"/>
    <col min="11014" max="11014" width="12.140625" style="7" customWidth="1"/>
    <col min="11015" max="11264" width="9" style="7"/>
    <col min="11265" max="11265" width="5.5703125" style="7" customWidth="1"/>
    <col min="11266" max="11266" width="6.85546875" style="7" customWidth="1"/>
    <col min="11267" max="11267" width="37" style="7" customWidth="1"/>
    <col min="11268" max="11268" width="12.5703125" style="7" bestFit="1" customWidth="1"/>
    <col min="11269" max="11269" width="11.140625" style="7" bestFit="1" customWidth="1"/>
    <col min="11270" max="11270" width="12.140625" style="7" customWidth="1"/>
    <col min="11271" max="11520" width="9" style="7"/>
    <col min="11521" max="11521" width="5.5703125" style="7" customWidth="1"/>
    <col min="11522" max="11522" width="6.85546875" style="7" customWidth="1"/>
    <col min="11523" max="11523" width="37" style="7" customWidth="1"/>
    <col min="11524" max="11524" width="12.5703125" style="7" bestFit="1" customWidth="1"/>
    <col min="11525" max="11525" width="11.140625" style="7" bestFit="1" customWidth="1"/>
    <col min="11526" max="11526" width="12.140625" style="7" customWidth="1"/>
    <col min="11527" max="11776" width="9" style="7"/>
    <col min="11777" max="11777" width="5.5703125" style="7" customWidth="1"/>
    <col min="11778" max="11778" width="6.85546875" style="7" customWidth="1"/>
    <col min="11779" max="11779" width="37" style="7" customWidth="1"/>
    <col min="11780" max="11780" width="12.5703125" style="7" bestFit="1" customWidth="1"/>
    <col min="11781" max="11781" width="11.140625" style="7" bestFit="1" customWidth="1"/>
    <col min="11782" max="11782" width="12.140625" style="7" customWidth="1"/>
    <col min="11783" max="12032" width="9" style="7"/>
    <col min="12033" max="12033" width="5.5703125" style="7" customWidth="1"/>
    <col min="12034" max="12034" width="6.85546875" style="7" customWidth="1"/>
    <col min="12035" max="12035" width="37" style="7" customWidth="1"/>
    <col min="12036" max="12036" width="12.5703125" style="7" bestFit="1" customWidth="1"/>
    <col min="12037" max="12037" width="11.140625" style="7" bestFit="1" customWidth="1"/>
    <col min="12038" max="12038" width="12.140625" style="7" customWidth="1"/>
    <col min="12039" max="12288" width="9" style="7"/>
    <col min="12289" max="12289" width="5.5703125" style="7" customWidth="1"/>
    <col min="12290" max="12290" width="6.85546875" style="7" customWidth="1"/>
    <col min="12291" max="12291" width="37" style="7" customWidth="1"/>
    <col min="12292" max="12292" width="12.5703125" style="7" bestFit="1" customWidth="1"/>
    <col min="12293" max="12293" width="11.140625" style="7" bestFit="1" customWidth="1"/>
    <col min="12294" max="12294" width="12.140625" style="7" customWidth="1"/>
    <col min="12295" max="12544" width="9" style="7"/>
    <col min="12545" max="12545" width="5.5703125" style="7" customWidth="1"/>
    <col min="12546" max="12546" width="6.85546875" style="7" customWidth="1"/>
    <col min="12547" max="12547" width="37" style="7" customWidth="1"/>
    <col min="12548" max="12548" width="12.5703125" style="7" bestFit="1" customWidth="1"/>
    <col min="12549" max="12549" width="11.140625" style="7" bestFit="1" customWidth="1"/>
    <col min="12550" max="12550" width="12.140625" style="7" customWidth="1"/>
    <col min="12551" max="12800" width="9" style="7"/>
    <col min="12801" max="12801" width="5.5703125" style="7" customWidth="1"/>
    <col min="12802" max="12802" width="6.85546875" style="7" customWidth="1"/>
    <col min="12803" max="12803" width="37" style="7" customWidth="1"/>
    <col min="12804" max="12804" width="12.5703125" style="7" bestFit="1" customWidth="1"/>
    <col min="12805" max="12805" width="11.140625" style="7" bestFit="1" customWidth="1"/>
    <col min="12806" max="12806" width="12.140625" style="7" customWidth="1"/>
    <col min="12807" max="13056" width="9" style="7"/>
    <col min="13057" max="13057" width="5.5703125" style="7" customWidth="1"/>
    <col min="13058" max="13058" width="6.85546875" style="7" customWidth="1"/>
    <col min="13059" max="13059" width="37" style="7" customWidth="1"/>
    <col min="13060" max="13060" width="12.5703125" style="7" bestFit="1" customWidth="1"/>
    <col min="13061" max="13061" width="11.140625" style="7" bestFit="1" customWidth="1"/>
    <col min="13062" max="13062" width="12.140625" style="7" customWidth="1"/>
    <col min="13063" max="13312" width="9" style="7"/>
    <col min="13313" max="13313" width="5.5703125" style="7" customWidth="1"/>
    <col min="13314" max="13314" width="6.85546875" style="7" customWidth="1"/>
    <col min="13315" max="13315" width="37" style="7" customWidth="1"/>
    <col min="13316" max="13316" width="12.5703125" style="7" bestFit="1" customWidth="1"/>
    <col min="13317" max="13317" width="11.140625" style="7" bestFit="1" customWidth="1"/>
    <col min="13318" max="13318" width="12.140625" style="7" customWidth="1"/>
    <col min="13319" max="13568" width="9" style="7"/>
    <col min="13569" max="13569" width="5.5703125" style="7" customWidth="1"/>
    <col min="13570" max="13570" width="6.85546875" style="7" customWidth="1"/>
    <col min="13571" max="13571" width="37" style="7" customWidth="1"/>
    <col min="13572" max="13572" width="12.5703125" style="7" bestFit="1" customWidth="1"/>
    <col min="13573" max="13573" width="11.140625" style="7" bestFit="1" customWidth="1"/>
    <col min="13574" max="13574" width="12.140625" style="7" customWidth="1"/>
    <col min="13575" max="13824" width="9" style="7"/>
    <col min="13825" max="13825" width="5.5703125" style="7" customWidth="1"/>
    <col min="13826" max="13826" width="6.85546875" style="7" customWidth="1"/>
    <col min="13827" max="13827" width="37" style="7" customWidth="1"/>
    <col min="13828" max="13828" width="12.5703125" style="7" bestFit="1" customWidth="1"/>
    <col min="13829" max="13829" width="11.140625" style="7" bestFit="1" customWidth="1"/>
    <col min="13830" max="13830" width="12.140625" style="7" customWidth="1"/>
    <col min="13831" max="14080" width="9" style="7"/>
    <col min="14081" max="14081" width="5.5703125" style="7" customWidth="1"/>
    <col min="14082" max="14082" width="6.85546875" style="7" customWidth="1"/>
    <col min="14083" max="14083" width="37" style="7" customWidth="1"/>
    <col min="14084" max="14084" width="12.5703125" style="7" bestFit="1" customWidth="1"/>
    <col min="14085" max="14085" width="11.140625" style="7" bestFit="1" customWidth="1"/>
    <col min="14086" max="14086" width="12.140625" style="7" customWidth="1"/>
    <col min="14087" max="14336" width="9" style="7"/>
    <col min="14337" max="14337" width="5.5703125" style="7" customWidth="1"/>
    <col min="14338" max="14338" width="6.85546875" style="7" customWidth="1"/>
    <col min="14339" max="14339" width="37" style="7" customWidth="1"/>
    <col min="14340" max="14340" width="12.5703125" style="7" bestFit="1" customWidth="1"/>
    <col min="14341" max="14341" width="11.140625" style="7" bestFit="1" customWidth="1"/>
    <col min="14342" max="14342" width="12.140625" style="7" customWidth="1"/>
    <col min="14343" max="14592" width="9" style="7"/>
    <col min="14593" max="14593" width="5.5703125" style="7" customWidth="1"/>
    <col min="14594" max="14594" width="6.85546875" style="7" customWidth="1"/>
    <col min="14595" max="14595" width="37" style="7" customWidth="1"/>
    <col min="14596" max="14596" width="12.5703125" style="7" bestFit="1" customWidth="1"/>
    <col min="14597" max="14597" width="11.140625" style="7" bestFit="1" customWidth="1"/>
    <col min="14598" max="14598" width="12.140625" style="7" customWidth="1"/>
    <col min="14599" max="14848" width="9" style="7"/>
    <col min="14849" max="14849" width="5.5703125" style="7" customWidth="1"/>
    <col min="14850" max="14850" width="6.85546875" style="7" customWidth="1"/>
    <col min="14851" max="14851" width="37" style="7" customWidth="1"/>
    <col min="14852" max="14852" width="12.5703125" style="7" bestFit="1" customWidth="1"/>
    <col min="14853" max="14853" width="11.140625" style="7" bestFit="1" customWidth="1"/>
    <col min="14854" max="14854" width="12.140625" style="7" customWidth="1"/>
    <col min="14855" max="15104" width="9" style="7"/>
    <col min="15105" max="15105" width="5.5703125" style="7" customWidth="1"/>
    <col min="15106" max="15106" width="6.85546875" style="7" customWidth="1"/>
    <col min="15107" max="15107" width="37" style="7" customWidth="1"/>
    <col min="15108" max="15108" width="12.5703125" style="7" bestFit="1" customWidth="1"/>
    <col min="15109" max="15109" width="11.140625" style="7" bestFit="1" customWidth="1"/>
    <col min="15110" max="15110" width="12.140625" style="7" customWidth="1"/>
    <col min="15111" max="15360" width="9" style="7"/>
    <col min="15361" max="15361" width="5.5703125" style="7" customWidth="1"/>
    <col min="15362" max="15362" width="6.85546875" style="7" customWidth="1"/>
    <col min="15363" max="15363" width="37" style="7" customWidth="1"/>
    <col min="15364" max="15364" width="12.5703125" style="7" bestFit="1" customWidth="1"/>
    <col min="15365" max="15365" width="11.140625" style="7" bestFit="1" customWidth="1"/>
    <col min="15366" max="15366" width="12.140625" style="7" customWidth="1"/>
    <col min="15367" max="15616" width="9" style="7"/>
    <col min="15617" max="15617" width="5.5703125" style="7" customWidth="1"/>
    <col min="15618" max="15618" width="6.85546875" style="7" customWidth="1"/>
    <col min="15619" max="15619" width="37" style="7" customWidth="1"/>
    <col min="15620" max="15620" width="12.5703125" style="7" bestFit="1" customWidth="1"/>
    <col min="15621" max="15621" width="11.140625" style="7" bestFit="1" customWidth="1"/>
    <col min="15622" max="15622" width="12.140625" style="7" customWidth="1"/>
    <col min="15623" max="15872" width="9" style="7"/>
    <col min="15873" max="15873" width="5.5703125" style="7" customWidth="1"/>
    <col min="15874" max="15874" width="6.85546875" style="7" customWidth="1"/>
    <col min="15875" max="15875" width="37" style="7" customWidth="1"/>
    <col min="15876" max="15876" width="12.5703125" style="7" bestFit="1" customWidth="1"/>
    <col min="15877" max="15877" width="11.140625" style="7" bestFit="1" customWidth="1"/>
    <col min="15878" max="15878" width="12.140625" style="7" customWidth="1"/>
    <col min="15879" max="16128" width="9" style="7"/>
    <col min="16129" max="16129" width="5.5703125" style="7" customWidth="1"/>
    <col min="16130" max="16130" width="6.85546875" style="7" customWidth="1"/>
    <col min="16131" max="16131" width="37" style="7" customWidth="1"/>
    <col min="16132" max="16132" width="12.5703125" style="7" bestFit="1" customWidth="1"/>
    <col min="16133" max="16133" width="11.140625" style="7" bestFit="1" customWidth="1"/>
    <col min="16134" max="16134" width="12.140625" style="7" customWidth="1"/>
    <col min="16135" max="16384" width="9" style="7"/>
  </cols>
  <sheetData>
    <row r="1" spans="1:7" ht="24">
      <c r="A1" s="224" t="s">
        <v>33</v>
      </c>
      <c r="B1" s="224"/>
      <c r="C1" s="224"/>
      <c r="D1" s="224"/>
      <c r="E1" s="224"/>
      <c r="F1" s="224"/>
      <c r="G1" s="224"/>
    </row>
    <row r="2" spans="1:7" ht="24">
      <c r="A2" s="224" t="s">
        <v>16</v>
      </c>
      <c r="B2" s="224"/>
      <c r="C2" s="224"/>
      <c r="D2" s="224"/>
      <c r="E2" s="224"/>
      <c r="F2" s="224"/>
      <c r="G2" s="224"/>
    </row>
    <row r="3" spans="1:7" ht="24">
      <c r="A3" s="213" t="s">
        <v>64</v>
      </c>
      <c r="B3" s="213"/>
      <c r="C3" s="213"/>
      <c r="D3" s="213"/>
      <c r="E3" s="213"/>
      <c r="F3" s="213"/>
      <c r="G3" s="213"/>
    </row>
    <row r="4" spans="1:7" s="1" customFormat="1" ht="24">
      <c r="A4" s="213" t="s">
        <v>38</v>
      </c>
      <c r="B4" s="213"/>
      <c r="C4" s="213"/>
      <c r="D4" s="213"/>
      <c r="E4" s="213"/>
      <c r="F4" s="213"/>
      <c r="G4" s="213"/>
    </row>
    <row r="5" spans="1:7" s="1" customFormat="1" ht="24">
      <c r="A5" s="213" t="s">
        <v>83</v>
      </c>
      <c r="B5" s="213"/>
      <c r="C5" s="213"/>
      <c r="D5" s="213"/>
      <c r="E5" s="213"/>
      <c r="F5" s="213"/>
      <c r="G5" s="213"/>
    </row>
    <row r="6" spans="1:7" s="1" customFormat="1" ht="24">
      <c r="A6" s="213" t="s">
        <v>343</v>
      </c>
      <c r="B6" s="213"/>
      <c r="C6" s="213"/>
      <c r="D6" s="213"/>
      <c r="E6" s="213"/>
      <c r="F6" s="213"/>
      <c r="G6" s="213"/>
    </row>
    <row r="7" spans="1:7" s="1" customFormat="1" ht="24">
      <c r="A7" s="141"/>
      <c r="B7" s="141"/>
      <c r="C7" s="141"/>
      <c r="D7" s="141"/>
      <c r="E7" s="141"/>
      <c r="F7" s="141"/>
      <c r="G7" s="141"/>
    </row>
    <row r="8" spans="1:7" s="1" customFormat="1" ht="24">
      <c r="A8" s="73"/>
      <c r="B8" s="73"/>
      <c r="C8" s="73"/>
      <c r="D8" s="71"/>
      <c r="E8" s="71"/>
      <c r="F8" s="71"/>
      <c r="G8" s="78" t="s">
        <v>35</v>
      </c>
    </row>
    <row r="9" spans="1:7" s="1" customFormat="1" ht="24">
      <c r="A9" s="73" t="s">
        <v>65</v>
      </c>
      <c r="B9" s="73"/>
      <c r="C9" s="73"/>
      <c r="D9" s="71"/>
      <c r="E9" s="71"/>
      <c r="F9" s="71"/>
      <c r="G9" s="3">
        <v>0</v>
      </c>
    </row>
    <row r="10" spans="1:7" s="1" customFormat="1" ht="24">
      <c r="A10" s="67" t="s">
        <v>19</v>
      </c>
      <c r="B10" s="61" t="s">
        <v>21</v>
      </c>
      <c r="C10" s="61"/>
      <c r="D10" s="63"/>
      <c r="E10" s="68">
        <v>0</v>
      </c>
      <c r="F10" s="69"/>
      <c r="G10" s="29"/>
    </row>
    <row r="11" spans="1:7" s="1" customFormat="1" ht="24">
      <c r="A11" s="67"/>
      <c r="B11" s="61" t="s">
        <v>41</v>
      </c>
      <c r="C11" s="61"/>
      <c r="D11" s="63"/>
      <c r="E11" s="68">
        <v>0</v>
      </c>
      <c r="F11" s="69"/>
      <c r="G11" s="29"/>
    </row>
    <row r="12" spans="1:7" s="1" customFormat="1" ht="24">
      <c r="A12" s="67"/>
      <c r="B12" s="61" t="s">
        <v>43</v>
      </c>
      <c r="C12" s="61"/>
      <c r="D12" s="63"/>
      <c r="E12" s="68">
        <v>0</v>
      </c>
      <c r="F12" s="69"/>
      <c r="G12" s="29"/>
    </row>
    <row r="13" spans="1:7" s="1" customFormat="1" ht="24">
      <c r="A13" s="67"/>
      <c r="B13" s="61" t="s">
        <v>44</v>
      </c>
      <c r="C13" s="61"/>
      <c r="D13" s="63"/>
      <c r="E13" s="68">
        <v>0</v>
      </c>
      <c r="F13" s="69"/>
      <c r="G13" s="29"/>
    </row>
    <row r="14" spans="1:7" s="1" customFormat="1" ht="24">
      <c r="A14" s="67"/>
      <c r="B14" s="61" t="s">
        <v>45</v>
      </c>
      <c r="C14" s="61"/>
      <c r="D14" s="63"/>
      <c r="E14" s="70">
        <v>0</v>
      </c>
      <c r="F14" s="71"/>
      <c r="G14" s="30">
        <f>SUM(E10+E14)</f>
        <v>0</v>
      </c>
    </row>
    <row r="15" spans="1:7" s="1" customFormat="1" ht="24">
      <c r="A15" s="67"/>
      <c r="B15" s="61"/>
      <c r="C15" s="61"/>
      <c r="D15" s="63"/>
      <c r="E15" s="68"/>
      <c r="F15" s="71"/>
      <c r="G15" s="29"/>
    </row>
    <row r="16" spans="1:7" s="1" customFormat="1" ht="24">
      <c r="A16" s="67" t="s">
        <v>18</v>
      </c>
      <c r="B16" s="61" t="s">
        <v>90</v>
      </c>
      <c r="C16" s="61"/>
      <c r="D16" s="63"/>
      <c r="E16" s="63">
        <v>0</v>
      </c>
      <c r="F16" s="71"/>
      <c r="G16" s="29"/>
    </row>
    <row r="17" spans="1:7" s="1" customFormat="1" ht="24">
      <c r="A17" s="67"/>
      <c r="B17" s="61" t="s">
        <v>47</v>
      </c>
      <c r="C17" s="61"/>
      <c r="D17" s="63"/>
      <c r="E17" s="63">
        <v>0</v>
      </c>
      <c r="F17" s="71"/>
      <c r="G17" s="29"/>
    </row>
    <row r="18" spans="1:7" s="1" customFormat="1" ht="24">
      <c r="A18" s="67"/>
      <c r="B18" s="61" t="s">
        <v>48</v>
      </c>
      <c r="C18" s="61"/>
      <c r="D18" s="63"/>
      <c r="E18" s="63">
        <v>0</v>
      </c>
      <c r="F18" s="71"/>
      <c r="G18" s="29"/>
    </row>
    <row r="19" spans="1:7" s="1" customFormat="1" ht="24">
      <c r="A19" s="67"/>
      <c r="B19" s="61" t="s">
        <v>49</v>
      </c>
      <c r="C19" s="61"/>
      <c r="D19" s="63"/>
      <c r="E19" s="68">
        <v>0</v>
      </c>
      <c r="F19" s="71"/>
      <c r="G19" s="3"/>
    </row>
    <row r="20" spans="1:7" s="1" customFormat="1" ht="24">
      <c r="A20" s="67"/>
      <c r="B20" s="225" t="s">
        <v>84</v>
      </c>
      <c r="C20" s="225"/>
      <c r="D20" s="63"/>
      <c r="E20" s="68">
        <v>0</v>
      </c>
      <c r="F20" s="71"/>
      <c r="G20" s="3">
        <f>SUM(E16:E20)</f>
        <v>0</v>
      </c>
    </row>
    <row r="21" spans="1:7" s="1" customFormat="1" ht="24.75" thickBot="1">
      <c r="A21" s="61" t="s">
        <v>17</v>
      </c>
      <c r="B21" s="61"/>
      <c r="C21" s="61"/>
      <c r="D21" s="63"/>
      <c r="E21" s="63"/>
      <c r="F21" s="71"/>
      <c r="G21" s="5">
        <f>SUM(G9-G14+G20)</f>
        <v>0</v>
      </c>
    </row>
    <row r="22" spans="1:7" s="1" customFormat="1" ht="24.75" thickTop="1">
      <c r="A22" s="61"/>
      <c r="B22" s="61"/>
      <c r="C22" s="61"/>
      <c r="D22" s="63"/>
      <c r="E22" s="63"/>
      <c r="F22" s="71"/>
      <c r="G22" s="71"/>
    </row>
    <row r="23" spans="1:7" s="1" customFormat="1" ht="24">
      <c r="A23" s="73"/>
      <c r="B23" s="73"/>
      <c r="C23" s="73"/>
      <c r="D23" s="62" t="s">
        <v>50</v>
      </c>
      <c r="E23" s="61"/>
      <c r="F23" s="63"/>
      <c r="G23" s="61"/>
    </row>
    <row r="24" spans="1:7" s="1" customFormat="1" ht="24">
      <c r="A24" s="74"/>
      <c r="B24" s="74"/>
      <c r="C24" s="74"/>
      <c r="D24" s="212" t="s">
        <v>97</v>
      </c>
      <c r="E24" s="212"/>
      <c r="F24" s="212"/>
      <c r="G24" s="212"/>
    </row>
    <row r="25" spans="1:7">
      <c r="A25" s="74"/>
      <c r="B25" s="74"/>
      <c r="C25" s="74"/>
      <c r="D25" s="212" t="s">
        <v>98</v>
      </c>
      <c r="E25" s="212"/>
      <c r="F25" s="212"/>
      <c r="G25" s="212"/>
    </row>
    <row r="26" spans="1:7">
      <c r="A26" s="74"/>
      <c r="B26" s="74"/>
      <c r="C26" s="74"/>
      <c r="D26" s="64"/>
      <c r="E26" s="64"/>
      <c r="F26" s="64"/>
      <c r="G26" s="64"/>
    </row>
    <row r="27" spans="1:7" ht="24">
      <c r="A27" s="73"/>
      <c r="B27" s="75"/>
      <c r="C27" s="73"/>
      <c r="D27" s="61"/>
      <c r="E27" s="61"/>
      <c r="F27" s="65"/>
      <c r="G27" s="61"/>
    </row>
    <row r="28" spans="1:7" s="1" customFormat="1" ht="24">
      <c r="A28" s="74"/>
      <c r="B28" s="74"/>
      <c r="C28" s="74"/>
      <c r="D28" s="211" t="s">
        <v>154</v>
      </c>
      <c r="E28" s="211"/>
      <c r="F28" s="211"/>
      <c r="G28" s="211"/>
    </row>
    <row r="29" spans="1:7">
      <c r="A29" s="74"/>
      <c r="B29" s="74"/>
      <c r="C29" s="74"/>
      <c r="D29" s="211" t="s">
        <v>96</v>
      </c>
      <c r="E29" s="211"/>
      <c r="F29" s="211"/>
      <c r="G29" s="211"/>
    </row>
    <row r="30" spans="1:7">
      <c r="A30" s="74"/>
      <c r="B30" s="74"/>
      <c r="C30" s="74"/>
      <c r="D30" s="139"/>
      <c r="E30" s="139"/>
      <c r="F30" s="139"/>
      <c r="G30" s="139"/>
    </row>
    <row r="31" spans="1:7">
      <c r="A31" s="74"/>
      <c r="B31" s="74"/>
      <c r="C31" s="74"/>
      <c r="D31" s="139"/>
      <c r="E31" s="139"/>
      <c r="F31" s="139"/>
      <c r="G31" s="139"/>
    </row>
    <row r="32" spans="1:7">
      <c r="A32" s="74"/>
      <c r="B32" s="74"/>
      <c r="C32" s="74"/>
      <c r="D32" s="211" t="s">
        <v>170</v>
      </c>
      <c r="E32" s="211"/>
      <c r="F32" s="211"/>
      <c r="G32" s="211"/>
    </row>
    <row r="33" spans="1:7">
      <c r="A33" s="74"/>
      <c r="B33" s="74"/>
      <c r="C33" s="74"/>
      <c r="D33" s="211" t="s">
        <v>2</v>
      </c>
      <c r="E33" s="211"/>
      <c r="F33" s="211"/>
      <c r="G33" s="211"/>
    </row>
    <row r="34" spans="1:7">
      <c r="A34" s="74"/>
      <c r="B34" s="74"/>
      <c r="C34" s="74"/>
      <c r="D34" s="211"/>
      <c r="E34" s="211"/>
      <c r="F34" s="211"/>
      <c r="G34" s="211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N14" sqref="N14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7" customFormat="1" ht="24">
      <c r="A1" s="213" t="s">
        <v>34</v>
      </c>
      <c r="B1" s="213"/>
      <c r="C1" s="213"/>
      <c r="D1" s="213"/>
      <c r="E1" s="213"/>
      <c r="F1" s="213"/>
      <c r="G1" s="213"/>
    </row>
    <row r="2" spans="1:7" s="7" customFormat="1" ht="24">
      <c r="A2" s="213" t="s">
        <v>16</v>
      </c>
      <c r="B2" s="213"/>
      <c r="C2" s="213"/>
      <c r="D2" s="213"/>
      <c r="E2" s="213"/>
      <c r="F2" s="213"/>
      <c r="G2" s="213"/>
    </row>
    <row r="3" spans="1:7" s="7" customFormat="1" ht="24">
      <c r="A3" s="213" t="s">
        <v>66</v>
      </c>
      <c r="B3" s="213"/>
      <c r="C3" s="213"/>
      <c r="D3" s="213"/>
      <c r="E3" s="213"/>
      <c r="F3" s="213"/>
      <c r="G3" s="213"/>
    </row>
    <row r="4" spans="1:7" s="1" customFormat="1" ht="24">
      <c r="A4" s="213" t="s">
        <v>38</v>
      </c>
      <c r="B4" s="213"/>
      <c r="C4" s="213"/>
      <c r="D4" s="213"/>
      <c r="E4" s="213"/>
      <c r="F4" s="213"/>
      <c r="G4" s="213"/>
    </row>
    <row r="5" spans="1:7" s="1" customFormat="1" ht="24">
      <c r="A5" s="213" t="s">
        <v>85</v>
      </c>
      <c r="B5" s="213"/>
      <c r="C5" s="213"/>
      <c r="D5" s="213"/>
      <c r="E5" s="213"/>
      <c r="F5" s="213"/>
      <c r="G5" s="213"/>
    </row>
    <row r="6" spans="1:7" s="1" customFormat="1" ht="23.25" customHeight="1">
      <c r="A6" s="213" t="s">
        <v>343</v>
      </c>
      <c r="B6" s="213"/>
      <c r="C6" s="213"/>
      <c r="D6" s="213"/>
      <c r="E6" s="213"/>
      <c r="F6" s="213"/>
      <c r="G6" s="213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4"/>
      <c r="B8" s="4"/>
      <c r="C8" s="4"/>
      <c r="D8" s="3"/>
      <c r="E8" s="3"/>
      <c r="F8" s="3"/>
      <c r="G8" s="66" t="s">
        <v>35</v>
      </c>
    </row>
    <row r="9" spans="1:7" s="7" customFormat="1" ht="24">
      <c r="A9" s="4" t="s">
        <v>65</v>
      </c>
      <c r="B9" s="4"/>
      <c r="C9" s="4"/>
      <c r="D9" s="3"/>
      <c r="E9" s="3"/>
      <c r="F9" s="3"/>
      <c r="G9" s="3">
        <v>0</v>
      </c>
    </row>
    <row r="10" spans="1:7" s="7" customFormat="1" ht="24">
      <c r="A10" s="67" t="s">
        <v>19</v>
      </c>
      <c r="B10" s="61" t="s">
        <v>21</v>
      </c>
      <c r="C10" s="61"/>
      <c r="D10" s="63"/>
      <c r="E10" s="68">
        <v>0</v>
      </c>
      <c r="F10" s="29"/>
      <c r="G10" s="29"/>
    </row>
    <row r="11" spans="1:7" s="7" customFormat="1" ht="24">
      <c r="A11" s="67"/>
      <c r="B11" s="61" t="s">
        <v>41</v>
      </c>
      <c r="C11" s="61"/>
      <c r="D11" s="63"/>
      <c r="E11" s="68">
        <v>0</v>
      </c>
      <c r="F11" s="29"/>
      <c r="G11" s="29"/>
    </row>
    <row r="12" spans="1:7" s="7" customFormat="1" ht="24">
      <c r="A12" s="67"/>
      <c r="B12" s="61" t="s">
        <v>43</v>
      </c>
      <c r="C12" s="61"/>
      <c r="D12" s="63"/>
      <c r="E12" s="68">
        <v>0</v>
      </c>
      <c r="F12" s="29"/>
      <c r="G12" s="29"/>
    </row>
    <row r="13" spans="1:7" s="7" customFormat="1" ht="24">
      <c r="A13" s="67"/>
      <c r="B13" s="61" t="s">
        <v>44</v>
      </c>
      <c r="C13" s="61"/>
      <c r="D13" s="63"/>
      <c r="E13" s="68">
        <v>0</v>
      </c>
      <c r="F13" s="29"/>
      <c r="G13" s="29"/>
    </row>
    <row r="14" spans="1:7" s="7" customFormat="1" ht="24">
      <c r="A14" s="67"/>
      <c r="B14" s="61" t="s">
        <v>45</v>
      </c>
      <c r="C14" s="61"/>
      <c r="D14" s="63"/>
      <c r="E14" s="70">
        <v>0</v>
      </c>
      <c r="F14" s="3"/>
      <c r="G14" s="30">
        <f>SUM(E10+E14)</f>
        <v>0</v>
      </c>
    </row>
    <row r="15" spans="1:7" s="7" customFormat="1" ht="24">
      <c r="A15" s="67"/>
      <c r="B15" s="61"/>
      <c r="C15" s="61"/>
      <c r="D15" s="63"/>
      <c r="E15" s="68"/>
      <c r="F15" s="3"/>
      <c r="G15" s="29"/>
    </row>
    <row r="16" spans="1:7" s="7" customFormat="1" ht="24">
      <c r="A16" s="67" t="s">
        <v>18</v>
      </c>
      <c r="B16" s="61" t="s">
        <v>20</v>
      </c>
      <c r="C16" s="61"/>
      <c r="D16" s="63"/>
      <c r="E16" s="63">
        <v>0</v>
      </c>
      <c r="F16" s="3"/>
      <c r="G16" s="29"/>
    </row>
    <row r="17" spans="1:7" s="7" customFormat="1" ht="24">
      <c r="A17" s="67"/>
      <c r="B17" s="61" t="s">
        <v>47</v>
      </c>
      <c r="C17" s="61"/>
      <c r="D17" s="63"/>
      <c r="E17" s="63">
        <v>0</v>
      </c>
      <c r="F17" s="3"/>
      <c r="G17" s="29"/>
    </row>
    <row r="18" spans="1:7" s="7" customFormat="1" ht="24">
      <c r="A18" s="67"/>
      <c r="B18" s="61" t="s">
        <v>48</v>
      </c>
      <c r="C18" s="61"/>
      <c r="D18" s="63"/>
      <c r="E18" s="63">
        <v>0</v>
      </c>
      <c r="F18" s="3"/>
      <c r="G18" s="29"/>
    </row>
    <row r="19" spans="1:7" s="7" customFormat="1" ht="24">
      <c r="A19" s="67"/>
      <c r="B19" s="61" t="s">
        <v>49</v>
      </c>
      <c r="C19" s="61"/>
      <c r="D19" s="63"/>
      <c r="E19" s="70">
        <f>SUM(E16)</f>
        <v>0</v>
      </c>
      <c r="F19" s="3"/>
      <c r="G19" s="3">
        <f>+E16:E19</f>
        <v>0</v>
      </c>
    </row>
    <row r="20" spans="1:7" s="7" customFormat="1" ht="24.75" thickBot="1">
      <c r="A20" s="61" t="s">
        <v>17</v>
      </c>
      <c r="B20" s="61"/>
      <c r="C20" s="61"/>
      <c r="D20" s="63"/>
      <c r="E20" s="63"/>
      <c r="F20" s="3"/>
      <c r="G20" s="5">
        <f>SUM(G9-G14)</f>
        <v>0</v>
      </c>
    </row>
    <row r="21" spans="1:7" s="7" customFormat="1" ht="24.75" thickTop="1">
      <c r="A21" s="4"/>
      <c r="B21" s="4"/>
      <c r="C21" s="4"/>
      <c r="D21" s="3"/>
      <c r="E21" s="3"/>
      <c r="F21" s="3"/>
      <c r="G21" s="3"/>
    </row>
    <row r="22" spans="1:7" s="7" customFormat="1" ht="24">
      <c r="A22" s="4"/>
      <c r="B22" s="4"/>
      <c r="C22" s="4"/>
      <c r="D22" s="79"/>
      <c r="E22" s="3"/>
      <c r="F22" s="3"/>
      <c r="G22" s="3"/>
    </row>
    <row r="23" spans="1:7" s="1" customFormat="1" ht="24">
      <c r="A23" s="4"/>
      <c r="B23" s="4"/>
      <c r="C23" s="4"/>
      <c r="D23" s="62" t="s">
        <v>50</v>
      </c>
      <c r="E23" s="61"/>
      <c r="F23" s="63"/>
      <c r="G23" s="61"/>
    </row>
    <row r="24" spans="1:7" s="7" customFormat="1" ht="23.25">
      <c r="A24" s="49"/>
      <c r="B24" s="49"/>
      <c r="C24" s="49"/>
      <c r="D24" s="212" t="s">
        <v>97</v>
      </c>
      <c r="E24" s="212"/>
      <c r="F24" s="212"/>
      <c r="G24" s="212"/>
    </row>
    <row r="25" spans="1:7" s="7" customFormat="1" ht="23.25">
      <c r="A25" s="49"/>
      <c r="B25" s="49"/>
      <c r="C25" s="49"/>
      <c r="D25" s="212" t="s">
        <v>98</v>
      </c>
      <c r="E25" s="212"/>
      <c r="F25" s="212"/>
      <c r="G25" s="212"/>
    </row>
    <row r="26" spans="1:7" s="7" customFormat="1" ht="23.25">
      <c r="A26" s="49"/>
      <c r="B26" s="49"/>
      <c r="C26" s="49"/>
      <c r="D26" s="64"/>
      <c r="E26" s="64"/>
      <c r="F26" s="64"/>
      <c r="G26" s="64"/>
    </row>
    <row r="27" spans="1:7" s="1" customFormat="1" ht="24">
      <c r="A27" s="4"/>
      <c r="B27" s="80"/>
      <c r="C27" s="4"/>
      <c r="D27" s="61"/>
      <c r="E27" s="61"/>
      <c r="F27" s="65"/>
      <c r="G27" s="61"/>
    </row>
    <row r="28" spans="1:7" s="7" customFormat="1" ht="23.25">
      <c r="A28" s="49"/>
      <c r="B28" s="49"/>
      <c r="C28" s="49"/>
      <c r="D28" s="211" t="s">
        <v>154</v>
      </c>
      <c r="E28" s="211"/>
      <c r="F28" s="211"/>
      <c r="G28" s="211"/>
    </row>
    <row r="29" spans="1:7" s="7" customFormat="1" ht="23.25">
      <c r="A29" s="49"/>
      <c r="B29" s="49"/>
      <c r="C29" s="49"/>
      <c r="D29" s="211" t="s">
        <v>96</v>
      </c>
      <c r="E29" s="211"/>
      <c r="F29" s="211"/>
      <c r="G29" s="211"/>
    </row>
    <row r="30" spans="1:7" s="7" customFormat="1" ht="23.25">
      <c r="A30" s="49"/>
      <c r="B30" s="49"/>
      <c r="C30" s="49"/>
      <c r="D30" s="139"/>
      <c r="E30" s="139"/>
      <c r="F30" s="139"/>
      <c r="G30" s="139"/>
    </row>
    <row r="31" spans="1:7" s="7" customFormat="1" ht="23.25">
      <c r="A31" s="49"/>
      <c r="B31" s="49"/>
      <c r="C31" s="49"/>
      <c r="D31" s="139"/>
      <c r="E31" s="139"/>
      <c r="F31" s="139"/>
      <c r="G31" s="139"/>
    </row>
    <row r="32" spans="1:7" s="7" customFormat="1" ht="23.25">
      <c r="A32" s="49"/>
      <c r="B32" s="49"/>
      <c r="C32" s="49"/>
      <c r="D32" s="211" t="s">
        <v>170</v>
      </c>
      <c r="E32" s="211"/>
      <c r="F32" s="211"/>
      <c r="G32" s="211"/>
    </row>
    <row r="33" spans="1:7" s="7" customFormat="1" ht="23.25">
      <c r="A33" s="49"/>
      <c r="B33" s="49"/>
      <c r="C33" s="49"/>
      <c r="D33" s="211" t="s">
        <v>2</v>
      </c>
      <c r="E33" s="211"/>
      <c r="F33" s="211"/>
      <c r="G33" s="211"/>
    </row>
    <row r="34" spans="1:7" ht="23.25">
      <c r="A34" s="49"/>
      <c r="B34" s="49"/>
      <c r="C34" s="49"/>
      <c r="D34" s="211"/>
      <c r="E34" s="211"/>
      <c r="F34" s="211"/>
      <c r="G34" s="211"/>
    </row>
    <row r="35" spans="1:7" ht="23.25">
      <c r="A35" s="7"/>
      <c r="B35" s="7"/>
      <c r="C35" s="7"/>
      <c r="D35" s="8"/>
      <c r="E35" s="8"/>
      <c r="F35" s="8"/>
    </row>
    <row r="36" spans="1:7" ht="23.25">
      <c r="A36" s="7"/>
      <c r="B36" s="7"/>
      <c r="C36" s="7"/>
      <c r="D36" s="8"/>
      <c r="E36" s="8"/>
      <c r="F36" s="8"/>
    </row>
    <row r="37" spans="1:7" ht="23.25">
      <c r="A37" s="7"/>
      <c r="B37" s="7"/>
      <c r="C37" s="7"/>
      <c r="D37" s="8"/>
      <c r="E37" s="8"/>
      <c r="F37" s="8"/>
    </row>
    <row r="38" spans="1:7" ht="23.25">
      <c r="A38" s="7"/>
      <c r="B38" s="7"/>
      <c r="C38" s="7"/>
      <c r="D38" s="8"/>
      <c r="E38" s="8"/>
      <c r="F38" s="8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J9" sqref="J9"/>
    </sheetView>
  </sheetViews>
  <sheetFormatPr defaultRowHeight="23.25"/>
  <cols>
    <col min="1" max="1" width="13.42578125" style="7" customWidth="1"/>
    <col min="2" max="2" width="19" style="7" customWidth="1"/>
    <col min="3" max="3" width="34.42578125" style="7" customWidth="1"/>
    <col min="4" max="4" width="13" style="8" customWidth="1"/>
    <col min="5" max="5" width="15.28515625" style="7" customWidth="1"/>
    <col min="6" max="6" width="16.7109375" style="7" customWidth="1"/>
    <col min="7" max="256" width="9.140625" style="7"/>
    <col min="257" max="257" width="13.42578125" style="7" customWidth="1"/>
    <col min="258" max="258" width="19" style="7" customWidth="1"/>
    <col min="259" max="259" width="34.42578125" style="7" customWidth="1"/>
    <col min="260" max="260" width="13" style="7" customWidth="1"/>
    <col min="261" max="261" width="15.28515625" style="7" customWidth="1"/>
    <col min="262" max="262" width="16.7109375" style="7" customWidth="1"/>
    <col min="263" max="512" width="9.140625" style="7"/>
    <col min="513" max="513" width="13.42578125" style="7" customWidth="1"/>
    <col min="514" max="514" width="19" style="7" customWidth="1"/>
    <col min="515" max="515" width="34.42578125" style="7" customWidth="1"/>
    <col min="516" max="516" width="13" style="7" customWidth="1"/>
    <col min="517" max="517" width="15.28515625" style="7" customWidth="1"/>
    <col min="518" max="518" width="16.7109375" style="7" customWidth="1"/>
    <col min="519" max="768" width="9.140625" style="7"/>
    <col min="769" max="769" width="13.42578125" style="7" customWidth="1"/>
    <col min="770" max="770" width="19" style="7" customWidth="1"/>
    <col min="771" max="771" width="34.42578125" style="7" customWidth="1"/>
    <col min="772" max="772" width="13" style="7" customWidth="1"/>
    <col min="773" max="773" width="15.28515625" style="7" customWidth="1"/>
    <col min="774" max="774" width="16.7109375" style="7" customWidth="1"/>
    <col min="775" max="1024" width="9.140625" style="7"/>
    <col min="1025" max="1025" width="13.42578125" style="7" customWidth="1"/>
    <col min="1026" max="1026" width="19" style="7" customWidth="1"/>
    <col min="1027" max="1027" width="34.42578125" style="7" customWidth="1"/>
    <col min="1028" max="1028" width="13" style="7" customWidth="1"/>
    <col min="1029" max="1029" width="15.28515625" style="7" customWidth="1"/>
    <col min="1030" max="1030" width="16.7109375" style="7" customWidth="1"/>
    <col min="1031" max="1280" width="9.140625" style="7"/>
    <col min="1281" max="1281" width="13.42578125" style="7" customWidth="1"/>
    <col min="1282" max="1282" width="19" style="7" customWidth="1"/>
    <col min="1283" max="1283" width="34.42578125" style="7" customWidth="1"/>
    <col min="1284" max="1284" width="13" style="7" customWidth="1"/>
    <col min="1285" max="1285" width="15.28515625" style="7" customWidth="1"/>
    <col min="1286" max="1286" width="16.7109375" style="7" customWidth="1"/>
    <col min="1287" max="1536" width="9.140625" style="7"/>
    <col min="1537" max="1537" width="13.42578125" style="7" customWidth="1"/>
    <col min="1538" max="1538" width="19" style="7" customWidth="1"/>
    <col min="1539" max="1539" width="34.42578125" style="7" customWidth="1"/>
    <col min="1540" max="1540" width="13" style="7" customWidth="1"/>
    <col min="1541" max="1541" width="15.28515625" style="7" customWidth="1"/>
    <col min="1542" max="1542" width="16.7109375" style="7" customWidth="1"/>
    <col min="1543" max="1792" width="9.140625" style="7"/>
    <col min="1793" max="1793" width="13.42578125" style="7" customWidth="1"/>
    <col min="1794" max="1794" width="19" style="7" customWidth="1"/>
    <col min="1795" max="1795" width="34.42578125" style="7" customWidth="1"/>
    <col min="1796" max="1796" width="13" style="7" customWidth="1"/>
    <col min="1797" max="1797" width="15.28515625" style="7" customWidth="1"/>
    <col min="1798" max="1798" width="16.7109375" style="7" customWidth="1"/>
    <col min="1799" max="2048" width="9.140625" style="7"/>
    <col min="2049" max="2049" width="13.42578125" style="7" customWidth="1"/>
    <col min="2050" max="2050" width="19" style="7" customWidth="1"/>
    <col min="2051" max="2051" width="34.42578125" style="7" customWidth="1"/>
    <col min="2052" max="2052" width="13" style="7" customWidth="1"/>
    <col min="2053" max="2053" width="15.28515625" style="7" customWidth="1"/>
    <col min="2054" max="2054" width="16.7109375" style="7" customWidth="1"/>
    <col min="2055" max="2304" width="9.140625" style="7"/>
    <col min="2305" max="2305" width="13.42578125" style="7" customWidth="1"/>
    <col min="2306" max="2306" width="19" style="7" customWidth="1"/>
    <col min="2307" max="2307" width="34.42578125" style="7" customWidth="1"/>
    <col min="2308" max="2308" width="13" style="7" customWidth="1"/>
    <col min="2309" max="2309" width="15.28515625" style="7" customWidth="1"/>
    <col min="2310" max="2310" width="16.7109375" style="7" customWidth="1"/>
    <col min="2311" max="2560" width="9.140625" style="7"/>
    <col min="2561" max="2561" width="13.42578125" style="7" customWidth="1"/>
    <col min="2562" max="2562" width="19" style="7" customWidth="1"/>
    <col min="2563" max="2563" width="34.42578125" style="7" customWidth="1"/>
    <col min="2564" max="2564" width="13" style="7" customWidth="1"/>
    <col min="2565" max="2565" width="15.28515625" style="7" customWidth="1"/>
    <col min="2566" max="2566" width="16.7109375" style="7" customWidth="1"/>
    <col min="2567" max="2816" width="9.140625" style="7"/>
    <col min="2817" max="2817" width="13.42578125" style="7" customWidth="1"/>
    <col min="2818" max="2818" width="19" style="7" customWidth="1"/>
    <col min="2819" max="2819" width="34.42578125" style="7" customWidth="1"/>
    <col min="2820" max="2820" width="13" style="7" customWidth="1"/>
    <col min="2821" max="2821" width="15.28515625" style="7" customWidth="1"/>
    <col min="2822" max="2822" width="16.7109375" style="7" customWidth="1"/>
    <col min="2823" max="3072" width="9.140625" style="7"/>
    <col min="3073" max="3073" width="13.42578125" style="7" customWidth="1"/>
    <col min="3074" max="3074" width="19" style="7" customWidth="1"/>
    <col min="3075" max="3075" width="34.42578125" style="7" customWidth="1"/>
    <col min="3076" max="3076" width="13" style="7" customWidth="1"/>
    <col min="3077" max="3077" width="15.28515625" style="7" customWidth="1"/>
    <col min="3078" max="3078" width="16.7109375" style="7" customWidth="1"/>
    <col min="3079" max="3328" width="9.140625" style="7"/>
    <col min="3329" max="3329" width="13.42578125" style="7" customWidth="1"/>
    <col min="3330" max="3330" width="19" style="7" customWidth="1"/>
    <col min="3331" max="3331" width="34.42578125" style="7" customWidth="1"/>
    <col min="3332" max="3332" width="13" style="7" customWidth="1"/>
    <col min="3333" max="3333" width="15.28515625" style="7" customWidth="1"/>
    <col min="3334" max="3334" width="16.7109375" style="7" customWidth="1"/>
    <col min="3335" max="3584" width="9.140625" style="7"/>
    <col min="3585" max="3585" width="13.42578125" style="7" customWidth="1"/>
    <col min="3586" max="3586" width="19" style="7" customWidth="1"/>
    <col min="3587" max="3587" width="34.42578125" style="7" customWidth="1"/>
    <col min="3588" max="3588" width="13" style="7" customWidth="1"/>
    <col min="3589" max="3589" width="15.28515625" style="7" customWidth="1"/>
    <col min="3590" max="3590" width="16.7109375" style="7" customWidth="1"/>
    <col min="3591" max="3840" width="9.140625" style="7"/>
    <col min="3841" max="3841" width="13.42578125" style="7" customWidth="1"/>
    <col min="3842" max="3842" width="19" style="7" customWidth="1"/>
    <col min="3843" max="3843" width="34.42578125" style="7" customWidth="1"/>
    <col min="3844" max="3844" width="13" style="7" customWidth="1"/>
    <col min="3845" max="3845" width="15.28515625" style="7" customWidth="1"/>
    <col min="3846" max="3846" width="16.7109375" style="7" customWidth="1"/>
    <col min="3847" max="4096" width="9.140625" style="7"/>
    <col min="4097" max="4097" width="13.42578125" style="7" customWidth="1"/>
    <col min="4098" max="4098" width="19" style="7" customWidth="1"/>
    <col min="4099" max="4099" width="34.42578125" style="7" customWidth="1"/>
    <col min="4100" max="4100" width="13" style="7" customWidth="1"/>
    <col min="4101" max="4101" width="15.28515625" style="7" customWidth="1"/>
    <col min="4102" max="4102" width="16.7109375" style="7" customWidth="1"/>
    <col min="4103" max="4352" width="9.140625" style="7"/>
    <col min="4353" max="4353" width="13.42578125" style="7" customWidth="1"/>
    <col min="4354" max="4354" width="19" style="7" customWidth="1"/>
    <col min="4355" max="4355" width="34.42578125" style="7" customWidth="1"/>
    <col min="4356" max="4356" width="13" style="7" customWidth="1"/>
    <col min="4357" max="4357" width="15.28515625" style="7" customWidth="1"/>
    <col min="4358" max="4358" width="16.7109375" style="7" customWidth="1"/>
    <col min="4359" max="4608" width="9.140625" style="7"/>
    <col min="4609" max="4609" width="13.42578125" style="7" customWidth="1"/>
    <col min="4610" max="4610" width="19" style="7" customWidth="1"/>
    <col min="4611" max="4611" width="34.42578125" style="7" customWidth="1"/>
    <col min="4612" max="4612" width="13" style="7" customWidth="1"/>
    <col min="4613" max="4613" width="15.28515625" style="7" customWidth="1"/>
    <col min="4614" max="4614" width="16.7109375" style="7" customWidth="1"/>
    <col min="4615" max="4864" width="9.140625" style="7"/>
    <col min="4865" max="4865" width="13.42578125" style="7" customWidth="1"/>
    <col min="4866" max="4866" width="19" style="7" customWidth="1"/>
    <col min="4867" max="4867" width="34.42578125" style="7" customWidth="1"/>
    <col min="4868" max="4868" width="13" style="7" customWidth="1"/>
    <col min="4869" max="4869" width="15.28515625" style="7" customWidth="1"/>
    <col min="4870" max="4870" width="16.7109375" style="7" customWidth="1"/>
    <col min="4871" max="5120" width="9.140625" style="7"/>
    <col min="5121" max="5121" width="13.42578125" style="7" customWidth="1"/>
    <col min="5122" max="5122" width="19" style="7" customWidth="1"/>
    <col min="5123" max="5123" width="34.42578125" style="7" customWidth="1"/>
    <col min="5124" max="5124" width="13" style="7" customWidth="1"/>
    <col min="5125" max="5125" width="15.28515625" style="7" customWidth="1"/>
    <col min="5126" max="5126" width="16.7109375" style="7" customWidth="1"/>
    <col min="5127" max="5376" width="9.140625" style="7"/>
    <col min="5377" max="5377" width="13.42578125" style="7" customWidth="1"/>
    <col min="5378" max="5378" width="19" style="7" customWidth="1"/>
    <col min="5379" max="5379" width="34.42578125" style="7" customWidth="1"/>
    <col min="5380" max="5380" width="13" style="7" customWidth="1"/>
    <col min="5381" max="5381" width="15.28515625" style="7" customWidth="1"/>
    <col min="5382" max="5382" width="16.7109375" style="7" customWidth="1"/>
    <col min="5383" max="5632" width="9.140625" style="7"/>
    <col min="5633" max="5633" width="13.42578125" style="7" customWidth="1"/>
    <col min="5634" max="5634" width="19" style="7" customWidth="1"/>
    <col min="5635" max="5635" width="34.42578125" style="7" customWidth="1"/>
    <col min="5636" max="5636" width="13" style="7" customWidth="1"/>
    <col min="5637" max="5637" width="15.28515625" style="7" customWidth="1"/>
    <col min="5638" max="5638" width="16.7109375" style="7" customWidth="1"/>
    <col min="5639" max="5888" width="9.140625" style="7"/>
    <col min="5889" max="5889" width="13.42578125" style="7" customWidth="1"/>
    <col min="5890" max="5890" width="19" style="7" customWidth="1"/>
    <col min="5891" max="5891" width="34.42578125" style="7" customWidth="1"/>
    <col min="5892" max="5892" width="13" style="7" customWidth="1"/>
    <col min="5893" max="5893" width="15.28515625" style="7" customWidth="1"/>
    <col min="5894" max="5894" width="16.7109375" style="7" customWidth="1"/>
    <col min="5895" max="6144" width="9.140625" style="7"/>
    <col min="6145" max="6145" width="13.42578125" style="7" customWidth="1"/>
    <col min="6146" max="6146" width="19" style="7" customWidth="1"/>
    <col min="6147" max="6147" width="34.42578125" style="7" customWidth="1"/>
    <col min="6148" max="6148" width="13" style="7" customWidth="1"/>
    <col min="6149" max="6149" width="15.28515625" style="7" customWidth="1"/>
    <col min="6150" max="6150" width="16.7109375" style="7" customWidth="1"/>
    <col min="6151" max="6400" width="9.140625" style="7"/>
    <col min="6401" max="6401" width="13.42578125" style="7" customWidth="1"/>
    <col min="6402" max="6402" width="19" style="7" customWidth="1"/>
    <col min="6403" max="6403" width="34.42578125" style="7" customWidth="1"/>
    <col min="6404" max="6404" width="13" style="7" customWidth="1"/>
    <col min="6405" max="6405" width="15.28515625" style="7" customWidth="1"/>
    <col min="6406" max="6406" width="16.7109375" style="7" customWidth="1"/>
    <col min="6407" max="6656" width="9.140625" style="7"/>
    <col min="6657" max="6657" width="13.42578125" style="7" customWidth="1"/>
    <col min="6658" max="6658" width="19" style="7" customWidth="1"/>
    <col min="6659" max="6659" width="34.42578125" style="7" customWidth="1"/>
    <col min="6660" max="6660" width="13" style="7" customWidth="1"/>
    <col min="6661" max="6661" width="15.28515625" style="7" customWidth="1"/>
    <col min="6662" max="6662" width="16.7109375" style="7" customWidth="1"/>
    <col min="6663" max="6912" width="9.140625" style="7"/>
    <col min="6913" max="6913" width="13.42578125" style="7" customWidth="1"/>
    <col min="6914" max="6914" width="19" style="7" customWidth="1"/>
    <col min="6915" max="6915" width="34.42578125" style="7" customWidth="1"/>
    <col min="6916" max="6916" width="13" style="7" customWidth="1"/>
    <col min="6917" max="6917" width="15.28515625" style="7" customWidth="1"/>
    <col min="6918" max="6918" width="16.7109375" style="7" customWidth="1"/>
    <col min="6919" max="7168" width="9.140625" style="7"/>
    <col min="7169" max="7169" width="13.42578125" style="7" customWidth="1"/>
    <col min="7170" max="7170" width="19" style="7" customWidth="1"/>
    <col min="7171" max="7171" width="34.42578125" style="7" customWidth="1"/>
    <col min="7172" max="7172" width="13" style="7" customWidth="1"/>
    <col min="7173" max="7173" width="15.28515625" style="7" customWidth="1"/>
    <col min="7174" max="7174" width="16.7109375" style="7" customWidth="1"/>
    <col min="7175" max="7424" width="9.140625" style="7"/>
    <col min="7425" max="7425" width="13.42578125" style="7" customWidth="1"/>
    <col min="7426" max="7426" width="19" style="7" customWidth="1"/>
    <col min="7427" max="7427" width="34.42578125" style="7" customWidth="1"/>
    <col min="7428" max="7428" width="13" style="7" customWidth="1"/>
    <col min="7429" max="7429" width="15.28515625" style="7" customWidth="1"/>
    <col min="7430" max="7430" width="16.7109375" style="7" customWidth="1"/>
    <col min="7431" max="7680" width="9.140625" style="7"/>
    <col min="7681" max="7681" width="13.42578125" style="7" customWidth="1"/>
    <col min="7682" max="7682" width="19" style="7" customWidth="1"/>
    <col min="7683" max="7683" width="34.42578125" style="7" customWidth="1"/>
    <col min="7684" max="7684" width="13" style="7" customWidth="1"/>
    <col min="7685" max="7685" width="15.28515625" style="7" customWidth="1"/>
    <col min="7686" max="7686" width="16.7109375" style="7" customWidth="1"/>
    <col min="7687" max="7936" width="9.140625" style="7"/>
    <col min="7937" max="7937" width="13.42578125" style="7" customWidth="1"/>
    <col min="7938" max="7938" width="19" style="7" customWidth="1"/>
    <col min="7939" max="7939" width="34.42578125" style="7" customWidth="1"/>
    <col min="7940" max="7940" width="13" style="7" customWidth="1"/>
    <col min="7941" max="7941" width="15.28515625" style="7" customWidth="1"/>
    <col min="7942" max="7942" width="16.7109375" style="7" customWidth="1"/>
    <col min="7943" max="8192" width="9.140625" style="7"/>
    <col min="8193" max="8193" width="13.42578125" style="7" customWidth="1"/>
    <col min="8194" max="8194" width="19" style="7" customWidth="1"/>
    <col min="8195" max="8195" width="34.42578125" style="7" customWidth="1"/>
    <col min="8196" max="8196" width="13" style="7" customWidth="1"/>
    <col min="8197" max="8197" width="15.28515625" style="7" customWidth="1"/>
    <col min="8198" max="8198" width="16.7109375" style="7" customWidth="1"/>
    <col min="8199" max="8448" width="9.140625" style="7"/>
    <col min="8449" max="8449" width="13.42578125" style="7" customWidth="1"/>
    <col min="8450" max="8450" width="19" style="7" customWidth="1"/>
    <col min="8451" max="8451" width="34.42578125" style="7" customWidth="1"/>
    <col min="8452" max="8452" width="13" style="7" customWidth="1"/>
    <col min="8453" max="8453" width="15.28515625" style="7" customWidth="1"/>
    <col min="8454" max="8454" width="16.7109375" style="7" customWidth="1"/>
    <col min="8455" max="8704" width="9.140625" style="7"/>
    <col min="8705" max="8705" width="13.42578125" style="7" customWidth="1"/>
    <col min="8706" max="8706" width="19" style="7" customWidth="1"/>
    <col min="8707" max="8707" width="34.42578125" style="7" customWidth="1"/>
    <col min="8708" max="8708" width="13" style="7" customWidth="1"/>
    <col min="8709" max="8709" width="15.28515625" style="7" customWidth="1"/>
    <col min="8710" max="8710" width="16.7109375" style="7" customWidth="1"/>
    <col min="8711" max="8960" width="9.140625" style="7"/>
    <col min="8961" max="8961" width="13.42578125" style="7" customWidth="1"/>
    <col min="8962" max="8962" width="19" style="7" customWidth="1"/>
    <col min="8963" max="8963" width="34.42578125" style="7" customWidth="1"/>
    <col min="8964" max="8964" width="13" style="7" customWidth="1"/>
    <col min="8965" max="8965" width="15.28515625" style="7" customWidth="1"/>
    <col min="8966" max="8966" width="16.7109375" style="7" customWidth="1"/>
    <col min="8967" max="9216" width="9.140625" style="7"/>
    <col min="9217" max="9217" width="13.42578125" style="7" customWidth="1"/>
    <col min="9218" max="9218" width="19" style="7" customWidth="1"/>
    <col min="9219" max="9219" width="34.42578125" style="7" customWidth="1"/>
    <col min="9220" max="9220" width="13" style="7" customWidth="1"/>
    <col min="9221" max="9221" width="15.28515625" style="7" customWidth="1"/>
    <col min="9222" max="9222" width="16.7109375" style="7" customWidth="1"/>
    <col min="9223" max="9472" width="9.140625" style="7"/>
    <col min="9473" max="9473" width="13.42578125" style="7" customWidth="1"/>
    <col min="9474" max="9474" width="19" style="7" customWidth="1"/>
    <col min="9475" max="9475" width="34.42578125" style="7" customWidth="1"/>
    <col min="9476" max="9476" width="13" style="7" customWidth="1"/>
    <col min="9477" max="9477" width="15.28515625" style="7" customWidth="1"/>
    <col min="9478" max="9478" width="16.7109375" style="7" customWidth="1"/>
    <col min="9479" max="9728" width="9.140625" style="7"/>
    <col min="9729" max="9729" width="13.42578125" style="7" customWidth="1"/>
    <col min="9730" max="9730" width="19" style="7" customWidth="1"/>
    <col min="9731" max="9731" width="34.42578125" style="7" customWidth="1"/>
    <col min="9732" max="9732" width="13" style="7" customWidth="1"/>
    <col min="9733" max="9733" width="15.28515625" style="7" customWidth="1"/>
    <col min="9734" max="9734" width="16.7109375" style="7" customWidth="1"/>
    <col min="9735" max="9984" width="9.140625" style="7"/>
    <col min="9985" max="9985" width="13.42578125" style="7" customWidth="1"/>
    <col min="9986" max="9986" width="19" style="7" customWidth="1"/>
    <col min="9987" max="9987" width="34.42578125" style="7" customWidth="1"/>
    <col min="9988" max="9988" width="13" style="7" customWidth="1"/>
    <col min="9989" max="9989" width="15.28515625" style="7" customWidth="1"/>
    <col min="9990" max="9990" width="16.7109375" style="7" customWidth="1"/>
    <col min="9991" max="10240" width="9.140625" style="7"/>
    <col min="10241" max="10241" width="13.42578125" style="7" customWidth="1"/>
    <col min="10242" max="10242" width="19" style="7" customWidth="1"/>
    <col min="10243" max="10243" width="34.42578125" style="7" customWidth="1"/>
    <col min="10244" max="10244" width="13" style="7" customWidth="1"/>
    <col min="10245" max="10245" width="15.28515625" style="7" customWidth="1"/>
    <col min="10246" max="10246" width="16.7109375" style="7" customWidth="1"/>
    <col min="10247" max="10496" width="9.140625" style="7"/>
    <col min="10497" max="10497" width="13.42578125" style="7" customWidth="1"/>
    <col min="10498" max="10498" width="19" style="7" customWidth="1"/>
    <col min="10499" max="10499" width="34.42578125" style="7" customWidth="1"/>
    <col min="10500" max="10500" width="13" style="7" customWidth="1"/>
    <col min="10501" max="10501" width="15.28515625" style="7" customWidth="1"/>
    <col min="10502" max="10502" width="16.7109375" style="7" customWidth="1"/>
    <col min="10503" max="10752" width="9.140625" style="7"/>
    <col min="10753" max="10753" width="13.42578125" style="7" customWidth="1"/>
    <col min="10754" max="10754" width="19" style="7" customWidth="1"/>
    <col min="10755" max="10755" width="34.42578125" style="7" customWidth="1"/>
    <col min="10756" max="10756" width="13" style="7" customWidth="1"/>
    <col min="10757" max="10757" width="15.28515625" style="7" customWidth="1"/>
    <col min="10758" max="10758" width="16.7109375" style="7" customWidth="1"/>
    <col min="10759" max="11008" width="9.140625" style="7"/>
    <col min="11009" max="11009" width="13.42578125" style="7" customWidth="1"/>
    <col min="11010" max="11010" width="19" style="7" customWidth="1"/>
    <col min="11011" max="11011" width="34.42578125" style="7" customWidth="1"/>
    <col min="11012" max="11012" width="13" style="7" customWidth="1"/>
    <col min="11013" max="11013" width="15.28515625" style="7" customWidth="1"/>
    <col min="11014" max="11014" width="16.7109375" style="7" customWidth="1"/>
    <col min="11015" max="11264" width="9.140625" style="7"/>
    <col min="11265" max="11265" width="13.42578125" style="7" customWidth="1"/>
    <col min="11266" max="11266" width="19" style="7" customWidth="1"/>
    <col min="11267" max="11267" width="34.42578125" style="7" customWidth="1"/>
    <col min="11268" max="11268" width="13" style="7" customWidth="1"/>
    <col min="11269" max="11269" width="15.28515625" style="7" customWidth="1"/>
    <col min="11270" max="11270" width="16.7109375" style="7" customWidth="1"/>
    <col min="11271" max="11520" width="9.140625" style="7"/>
    <col min="11521" max="11521" width="13.42578125" style="7" customWidth="1"/>
    <col min="11522" max="11522" width="19" style="7" customWidth="1"/>
    <col min="11523" max="11523" width="34.42578125" style="7" customWidth="1"/>
    <col min="11524" max="11524" width="13" style="7" customWidth="1"/>
    <col min="11525" max="11525" width="15.28515625" style="7" customWidth="1"/>
    <col min="11526" max="11526" width="16.7109375" style="7" customWidth="1"/>
    <col min="11527" max="11776" width="9.140625" style="7"/>
    <col min="11777" max="11777" width="13.42578125" style="7" customWidth="1"/>
    <col min="11778" max="11778" width="19" style="7" customWidth="1"/>
    <col min="11779" max="11779" width="34.42578125" style="7" customWidth="1"/>
    <col min="11780" max="11780" width="13" style="7" customWidth="1"/>
    <col min="11781" max="11781" width="15.28515625" style="7" customWidth="1"/>
    <col min="11782" max="11782" width="16.7109375" style="7" customWidth="1"/>
    <col min="11783" max="12032" width="9.140625" style="7"/>
    <col min="12033" max="12033" width="13.42578125" style="7" customWidth="1"/>
    <col min="12034" max="12034" width="19" style="7" customWidth="1"/>
    <col min="12035" max="12035" width="34.42578125" style="7" customWidth="1"/>
    <col min="12036" max="12036" width="13" style="7" customWidth="1"/>
    <col min="12037" max="12037" width="15.28515625" style="7" customWidth="1"/>
    <col min="12038" max="12038" width="16.7109375" style="7" customWidth="1"/>
    <col min="12039" max="12288" width="9.140625" style="7"/>
    <col min="12289" max="12289" width="13.42578125" style="7" customWidth="1"/>
    <col min="12290" max="12290" width="19" style="7" customWidth="1"/>
    <col min="12291" max="12291" width="34.42578125" style="7" customWidth="1"/>
    <col min="12292" max="12292" width="13" style="7" customWidth="1"/>
    <col min="12293" max="12293" width="15.28515625" style="7" customWidth="1"/>
    <col min="12294" max="12294" width="16.7109375" style="7" customWidth="1"/>
    <col min="12295" max="12544" width="9.140625" style="7"/>
    <col min="12545" max="12545" width="13.42578125" style="7" customWidth="1"/>
    <col min="12546" max="12546" width="19" style="7" customWidth="1"/>
    <col min="12547" max="12547" width="34.42578125" style="7" customWidth="1"/>
    <col min="12548" max="12548" width="13" style="7" customWidth="1"/>
    <col min="12549" max="12549" width="15.28515625" style="7" customWidth="1"/>
    <col min="12550" max="12550" width="16.7109375" style="7" customWidth="1"/>
    <col min="12551" max="12800" width="9.140625" style="7"/>
    <col min="12801" max="12801" width="13.42578125" style="7" customWidth="1"/>
    <col min="12802" max="12802" width="19" style="7" customWidth="1"/>
    <col min="12803" max="12803" width="34.42578125" style="7" customWidth="1"/>
    <col min="12804" max="12804" width="13" style="7" customWidth="1"/>
    <col min="12805" max="12805" width="15.28515625" style="7" customWidth="1"/>
    <col min="12806" max="12806" width="16.7109375" style="7" customWidth="1"/>
    <col min="12807" max="13056" width="9.140625" style="7"/>
    <col min="13057" max="13057" width="13.42578125" style="7" customWidth="1"/>
    <col min="13058" max="13058" width="19" style="7" customWidth="1"/>
    <col min="13059" max="13059" width="34.42578125" style="7" customWidth="1"/>
    <col min="13060" max="13060" width="13" style="7" customWidth="1"/>
    <col min="13061" max="13061" width="15.28515625" style="7" customWidth="1"/>
    <col min="13062" max="13062" width="16.7109375" style="7" customWidth="1"/>
    <col min="13063" max="13312" width="9.140625" style="7"/>
    <col min="13313" max="13313" width="13.42578125" style="7" customWidth="1"/>
    <col min="13314" max="13314" width="19" style="7" customWidth="1"/>
    <col min="13315" max="13315" width="34.42578125" style="7" customWidth="1"/>
    <col min="13316" max="13316" width="13" style="7" customWidth="1"/>
    <col min="13317" max="13317" width="15.28515625" style="7" customWidth="1"/>
    <col min="13318" max="13318" width="16.7109375" style="7" customWidth="1"/>
    <col min="13319" max="13568" width="9.140625" style="7"/>
    <col min="13569" max="13569" width="13.42578125" style="7" customWidth="1"/>
    <col min="13570" max="13570" width="19" style="7" customWidth="1"/>
    <col min="13571" max="13571" width="34.42578125" style="7" customWidth="1"/>
    <col min="13572" max="13572" width="13" style="7" customWidth="1"/>
    <col min="13573" max="13573" width="15.28515625" style="7" customWidth="1"/>
    <col min="13574" max="13574" width="16.7109375" style="7" customWidth="1"/>
    <col min="13575" max="13824" width="9.140625" style="7"/>
    <col min="13825" max="13825" width="13.42578125" style="7" customWidth="1"/>
    <col min="13826" max="13826" width="19" style="7" customWidth="1"/>
    <col min="13827" max="13827" width="34.42578125" style="7" customWidth="1"/>
    <col min="13828" max="13828" width="13" style="7" customWidth="1"/>
    <col min="13829" max="13829" width="15.28515625" style="7" customWidth="1"/>
    <col min="13830" max="13830" width="16.7109375" style="7" customWidth="1"/>
    <col min="13831" max="14080" width="9.140625" style="7"/>
    <col min="14081" max="14081" width="13.42578125" style="7" customWidth="1"/>
    <col min="14082" max="14082" width="19" style="7" customWidth="1"/>
    <col min="14083" max="14083" width="34.42578125" style="7" customWidth="1"/>
    <col min="14084" max="14084" width="13" style="7" customWidth="1"/>
    <col min="14085" max="14085" width="15.28515625" style="7" customWidth="1"/>
    <col min="14086" max="14086" width="16.7109375" style="7" customWidth="1"/>
    <col min="14087" max="14336" width="9.140625" style="7"/>
    <col min="14337" max="14337" width="13.42578125" style="7" customWidth="1"/>
    <col min="14338" max="14338" width="19" style="7" customWidth="1"/>
    <col min="14339" max="14339" width="34.42578125" style="7" customWidth="1"/>
    <col min="14340" max="14340" width="13" style="7" customWidth="1"/>
    <col min="14341" max="14341" width="15.28515625" style="7" customWidth="1"/>
    <col min="14342" max="14342" width="16.7109375" style="7" customWidth="1"/>
    <col min="14343" max="14592" width="9.140625" style="7"/>
    <col min="14593" max="14593" width="13.42578125" style="7" customWidth="1"/>
    <col min="14594" max="14594" width="19" style="7" customWidth="1"/>
    <col min="14595" max="14595" width="34.42578125" style="7" customWidth="1"/>
    <col min="14596" max="14596" width="13" style="7" customWidth="1"/>
    <col min="14597" max="14597" width="15.28515625" style="7" customWidth="1"/>
    <col min="14598" max="14598" width="16.7109375" style="7" customWidth="1"/>
    <col min="14599" max="14848" width="9.140625" style="7"/>
    <col min="14849" max="14849" width="13.42578125" style="7" customWidth="1"/>
    <col min="14850" max="14850" width="19" style="7" customWidth="1"/>
    <col min="14851" max="14851" width="34.42578125" style="7" customWidth="1"/>
    <col min="14852" max="14852" width="13" style="7" customWidth="1"/>
    <col min="14853" max="14853" width="15.28515625" style="7" customWidth="1"/>
    <col min="14854" max="14854" width="16.7109375" style="7" customWidth="1"/>
    <col min="14855" max="15104" width="9.140625" style="7"/>
    <col min="15105" max="15105" width="13.42578125" style="7" customWidth="1"/>
    <col min="15106" max="15106" width="19" style="7" customWidth="1"/>
    <col min="15107" max="15107" width="34.42578125" style="7" customWidth="1"/>
    <col min="15108" max="15108" width="13" style="7" customWidth="1"/>
    <col min="15109" max="15109" width="15.28515625" style="7" customWidth="1"/>
    <col min="15110" max="15110" width="16.7109375" style="7" customWidth="1"/>
    <col min="15111" max="15360" width="9.140625" style="7"/>
    <col min="15361" max="15361" width="13.42578125" style="7" customWidth="1"/>
    <col min="15362" max="15362" width="19" style="7" customWidth="1"/>
    <col min="15363" max="15363" width="34.42578125" style="7" customWidth="1"/>
    <col min="15364" max="15364" width="13" style="7" customWidth="1"/>
    <col min="15365" max="15365" width="15.28515625" style="7" customWidth="1"/>
    <col min="15366" max="15366" width="16.7109375" style="7" customWidth="1"/>
    <col min="15367" max="15616" width="9.140625" style="7"/>
    <col min="15617" max="15617" width="13.42578125" style="7" customWidth="1"/>
    <col min="15618" max="15618" width="19" style="7" customWidth="1"/>
    <col min="15619" max="15619" width="34.42578125" style="7" customWidth="1"/>
    <col min="15620" max="15620" width="13" style="7" customWidth="1"/>
    <col min="15621" max="15621" width="15.28515625" style="7" customWidth="1"/>
    <col min="15622" max="15622" width="16.7109375" style="7" customWidth="1"/>
    <col min="15623" max="15872" width="9.140625" style="7"/>
    <col min="15873" max="15873" width="13.42578125" style="7" customWidth="1"/>
    <col min="15874" max="15874" width="19" style="7" customWidth="1"/>
    <col min="15875" max="15875" width="34.42578125" style="7" customWidth="1"/>
    <col min="15876" max="15876" width="13" style="7" customWidth="1"/>
    <col min="15877" max="15877" width="15.28515625" style="7" customWidth="1"/>
    <col min="15878" max="15878" width="16.7109375" style="7" customWidth="1"/>
    <col min="15879" max="16128" width="9.140625" style="7"/>
    <col min="16129" max="16129" width="13.42578125" style="7" customWidth="1"/>
    <col min="16130" max="16130" width="19" style="7" customWidth="1"/>
    <col min="16131" max="16131" width="34.42578125" style="7" customWidth="1"/>
    <col min="16132" max="16132" width="13" style="7" customWidth="1"/>
    <col min="16133" max="16133" width="15.28515625" style="7" customWidth="1"/>
    <col min="16134" max="16134" width="16.7109375" style="7" customWidth="1"/>
    <col min="16135" max="16384" width="9.140625" style="7"/>
  </cols>
  <sheetData>
    <row r="1" spans="1:6">
      <c r="A1" s="229" t="s">
        <v>16</v>
      </c>
      <c r="B1" s="229"/>
      <c r="C1" s="229"/>
      <c r="D1" s="229"/>
      <c r="E1" s="229"/>
      <c r="F1" s="229"/>
    </row>
    <row r="2" spans="1:6">
      <c r="A2" s="229" t="s">
        <v>67</v>
      </c>
      <c r="B2" s="229"/>
      <c r="C2" s="229"/>
      <c r="D2" s="229"/>
      <c r="E2" s="229"/>
      <c r="F2" s="229"/>
    </row>
    <row r="3" spans="1:6">
      <c r="A3" s="229" t="s">
        <v>345</v>
      </c>
      <c r="B3" s="229"/>
      <c r="C3" s="229"/>
      <c r="D3" s="229"/>
      <c r="E3" s="229"/>
      <c r="F3" s="229"/>
    </row>
    <row r="4" spans="1:6" ht="24" thickBot="1"/>
    <row r="5" spans="1:6">
      <c r="A5" s="230" t="s">
        <v>68</v>
      </c>
      <c r="B5" s="232" t="s">
        <v>69</v>
      </c>
      <c r="C5" s="232" t="s">
        <v>70</v>
      </c>
      <c r="D5" s="234" t="s">
        <v>22</v>
      </c>
      <c r="E5" s="236" t="s">
        <v>71</v>
      </c>
      <c r="F5" s="238" t="s">
        <v>23</v>
      </c>
    </row>
    <row r="6" spans="1:6" ht="24.75" customHeight="1" thickBot="1">
      <c r="A6" s="231"/>
      <c r="B6" s="233"/>
      <c r="C6" s="233"/>
      <c r="D6" s="235"/>
      <c r="E6" s="237"/>
      <c r="F6" s="239"/>
    </row>
    <row r="7" spans="1:6" ht="24">
      <c r="A7" s="106"/>
      <c r="B7" s="107"/>
      <c r="C7" s="108" t="s">
        <v>88</v>
      </c>
      <c r="D7" s="109"/>
      <c r="E7" s="107"/>
      <c r="F7" s="100"/>
    </row>
    <row r="8" spans="1:6" ht="24">
      <c r="A8" s="106"/>
      <c r="B8" s="107"/>
      <c r="C8" s="108"/>
      <c r="D8" s="109"/>
      <c r="E8" s="107"/>
      <c r="F8" s="100"/>
    </row>
    <row r="9" spans="1:6" ht="24">
      <c r="A9" s="98"/>
      <c r="B9" s="110"/>
      <c r="C9" s="96"/>
      <c r="D9" s="99"/>
      <c r="E9" s="110"/>
      <c r="F9" s="100"/>
    </row>
    <row r="10" spans="1:6" ht="24">
      <c r="A10" s="106"/>
      <c r="B10" s="111"/>
      <c r="C10" s="112"/>
      <c r="D10" s="109"/>
      <c r="E10" s="111"/>
      <c r="F10" s="113"/>
    </row>
    <row r="11" spans="1:6" ht="24">
      <c r="A11" s="106"/>
      <c r="B11" s="111"/>
      <c r="C11" s="114"/>
      <c r="D11" s="115"/>
      <c r="E11" s="116"/>
      <c r="F11" s="117"/>
    </row>
    <row r="12" spans="1:6" ht="24">
      <c r="A12" s="118"/>
      <c r="B12" s="114"/>
      <c r="C12" s="114"/>
      <c r="D12" s="115"/>
      <c r="E12" s="116"/>
      <c r="F12" s="117"/>
    </row>
    <row r="13" spans="1:6" ht="24">
      <c r="A13" s="118"/>
      <c r="B13" s="114"/>
      <c r="C13" s="114"/>
      <c r="D13" s="115"/>
      <c r="E13" s="116"/>
      <c r="F13" s="117"/>
    </row>
    <row r="14" spans="1:6" ht="24">
      <c r="A14" s="118"/>
      <c r="B14" s="114"/>
      <c r="C14" s="114"/>
      <c r="D14" s="115"/>
      <c r="E14" s="116"/>
      <c r="F14" s="117"/>
    </row>
    <row r="15" spans="1:6" ht="24">
      <c r="A15" s="118"/>
      <c r="B15" s="114"/>
      <c r="C15" s="114"/>
      <c r="D15" s="115"/>
      <c r="E15" s="116"/>
      <c r="F15" s="117"/>
    </row>
    <row r="16" spans="1:6" ht="24">
      <c r="A16" s="118"/>
      <c r="B16" s="114"/>
      <c r="C16" s="114"/>
      <c r="D16" s="115"/>
      <c r="E16" s="116"/>
      <c r="F16" s="117"/>
    </row>
    <row r="17" spans="1:10" ht="24">
      <c r="A17" s="118"/>
      <c r="B17" s="114"/>
      <c r="C17" s="114"/>
      <c r="D17" s="115"/>
      <c r="E17" s="116"/>
      <c r="F17" s="117"/>
    </row>
    <row r="18" spans="1:10" ht="24">
      <c r="A18" s="118"/>
      <c r="B18" s="114"/>
      <c r="C18" s="114"/>
      <c r="D18" s="115"/>
      <c r="E18" s="116"/>
      <c r="F18" s="117"/>
    </row>
    <row r="19" spans="1:10" ht="24">
      <c r="A19" s="118"/>
      <c r="B19" s="114"/>
      <c r="C19" s="114"/>
      <c r="D19" s="115"/>
      <c r="E19" s="116"/>
      <c r="F19" s="117"/>
    </row>
    <row r="20" spans="1:10" ht="24">
      <c r="A20" s="118"/>
      <c r="B20" s="114"/>
      <c r="C20" s="114"/>
      <c r="D20" s="115"/>
      <c r="E20" s="10"/>
      <c r="F20" s="117"/>
    </row>
    <row r="21" spans="1:10" ht="24">
      <c r="A21" s="118"/>
      <c r="B21" s="114"/>
      <c r="C21" s="114"/>
      <c r="D21" s="115"/>
      <c r="E21" s="11"/>
      <c r="F21" s="117"/>
    </row>
    <row r="22" spans="1:10" ht="24.75" thickBot="1">
      <c r="A22" s="119"/>
      <c r="B22" s="120"/>
      <c r="C22" s="120"/>
      <c r="D22" s="121"/>
      <c r="E22" s="122"/>
      <c r="F22" s="123"/>
    </row>
    <row r="23" spans="1:10" ht="24.75" thickBot="1">
      <c r="A23" s="226" t="s">
        <v>148</v>
      </c>
      <c r="B23" s="227"/>
      <c r="C23" s="228"/>
      <c r="D23" s="13">
        <f>SUM(D7:D11)</f>
        <v>0</v>
      </c>
      <c r="E23" s="14"/>
      <c r="F23" s="15"/>
    </row>
    <row r="24" spans="1:10" ht="24">
      <c r="C24" s="6"/>
      <c r="D24" s="62" t="s">
        <v>50</v>
      </c>
      <c r="E24" s="61"/>
      <c r="F24" s="63"/>
      <c r="G24" s="1"/>
    </row>
    <row r="25" spans="1:10">
      <c r="C25" s="6"/>
      <c r="D25" s="212" t="s">
        <v>97</v>
      </c>
      <c r="E25" s="212"/>
      <c r="F25" s="212"/>
      <c r="G25" s="159"/>
    </row>
    <row r="26" spans="1:10">
      <c r="D26" s="212" t="s">
        <v>98</v>
      </c>
      <c r="E26" s="212"/>
      <c r="F26" s="212"/>
      <c r="G26" s="159"/>
    </row>
    <row r="27" spans="1:10">
      <c r="C27" s="6"/>
      <c r="D27" s="64"/>
      <c r="E27" s="64"/>
      <c r="F27" s="64"/>
      <c r="G27" s="160"/>
    </row>
    <row r="28" spans="1:10">
      <c r="C28" s="6"/>
      <c r="D28" s="212" t="s">
        <v>155</v>
      </c>
      <c r="E28" s="212"/>
      <c r="F28" s="212"/>
      <c r="G28" s="160"/>
    </row>
    <row r="29" spans="1:10" ht="24">
      <c r="D29" s="212" t="s">
        <v>96</v>
      </c>
      <c r="E29" s="212"/>
      <c r="F29" s="212"/>
      <c r="G29" s="1"/>
    </row>
    <row r="30" spans="1:10">
      <c r="D30" s="90"/>
      <c r="E30" s="90"/>
      <c r="F30" s="90"/>
      <c r="J30" s="161"/>
    </row>
    <row r="31" spans="1:10">
      <c r="D31" s="90"/>
      <c r="E31" s="90"/>
      <c r="F31" s="90"/>
    </row>
    <row r="32" spans="1:10">
      <c r="D32" s="211" t="s">
        <v>170</v>
      </c>
      <c r="E32" s="211"/>
      <c r="F32" s="211"/>
    </row>
    <row r="33" spans="4:6">
      <c r="D33" s="212" t="s">
        <v>2</v>
      </c>
      <c r="E33" s="212"/>
      <c r="F33" s="212"/>
    </row>
    <row r="34" spans="4:6">
      <c r="D34" s="212"/>
      <c r="E34" s="212"/>
      <c r="F34" s="212"/>
    </row>
    <row r="35" spans="4:6">
      <c r="D35" s="94"/>
      <c r="E35" s="90"/>
      <c r="F35" s="90"/>
    </row>
  </sheetData>
  <mergeCells count="17"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D33:F33"/>
    <mergeCell ref="D34:F34"/>
    <mergeCell ref="A23:C23"/>
    <mergeCell ref="D29:F29"/>
    <mergeCell ref="D32:F32"/>
    <mergeCell ref="D26:F26"/>
    <mergeCell ref="D25:F25"/>
    <mergeCell ref="D28:F28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workbookViewId="0">
      <selection activeCell="H7" sqref="H7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29" t="s">
        <v>16</v>
      </c>
      <c r="B1" s="229"/>
      <c r="C1" s="229"/>
      <c r="D1" s="229"/>
    </row>
    <row r="2" spans="1:4" s="7" customFormat="1" ht="21.95" customHeight="1">
      <c r="A2" s="229" t="s">
        <v>74</v>
      </c>
      <c r="B2" s="229"/>
      <c r="C2" s="229"/>
      <c r="D2" s="229"/>
    </row>
    <row r="3" spans="1:4" s="7" customFormat="1" ht="21.95" customHeight="1">
      <c r="A3" s="229" t="s">
        <v>345</v>
      </c>
      <c r="B3" s="229"/>
      <c r="C3" s="229"/>
      <c r="D3" s="229"/>
    </row>
    <row r="4" spans="1:4" s="7" customFormat="1" ht="23.25">
      <c r="A4" s="34"/>
      <c r="B4" s="34"/>
      <c r="C4" s="34"/>
      <c r="D4" s="34"/>
    </row>
    <row r="5" spans="1:4" s="7" customFormat="1" ht="23.25" customHeight="1">
      <c r="A5" s="240" t="s">
        <v>25</v>
      </c>
      <c r="B5" s="242" t="s">
        <v>72</v>
      </c>
      <c r="C5" s="244" t="s">
        <v>24</v>
      </c>
      <c r="D5" s="246" t="s">
        <v>22</v>
      </c>
    </row>
    <row r="6" spans="1:4" s="7" customFormat="1" ht="23.25">
      <c r="A6" s="241"/>
      <c r="B6" s="243"/>
      <c r="C6" s="245"/>
      <c r="D6" s="247"/>
    </row>
    <row r="7" spans="1:4" ht="23.25">
      <c r="A7" s="126"/>
      <c r="B7" s="127"/>
      <c r="C7" s="104" t="s">
        <v>88</v>
      </c>
      <c r="D7" s="27"/>
    </row>
    <row r="8" spans="1:4" ht="23.25">
      <c r="A8" s="129"/>
      <c r="B8" s="130"/>
      <c r="C8" s="128"/>
      <c r="D8" s="27"/>
    </row>
    <row r="9" spans="1:4" ht="23.25">
      <c r="A9" s="129"/>
      <c r="B9" s="131"/>
      <c r="C9" s="128"/>
      <c r="D9" s="27"/>
    </row>
    <row r="10" spans="1:4" ht="23.25">
      <c r="A10" s="129"/>
      <c r="B10" s="130"/>
      <c r="C10" s="132"/>
      <c r="D10" s="27"/>
    </row>
    <row r="11" spans="1:4" ht="23.25">
      <c r="A11" s="129"/>
      <c r="B11" s="133"/>
      <c r="C11" s="128"/>
      <c r="D11" s="27"/>
    </row>
    <row r="12" spans="1:4" ht="24">
      <c r="A12" s="16"/>
      <c r="B12" s="81"/>
      <c r="C12" s="82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83"/>
      <c r="B19" s="16"/>
      <c r="C19" s="11"/>
      <c r="D19" s="27"/>
    </row>
    <row r="20" spans="1:6" ht="23.25">
      <c r="A20" s="248" t="s">
        <v>73</v>
      </c>
      <c r="B20" s="249"/>
      <c r="C20" s="250"/>
      <c r="D20" s="12">
        <f>SUM(D7:D19)</f>
        <v>0</v>
      </c>
    </row>
    <row r="21" spans="1:6" ht="23.25">
      <c r="A21" s="34"/>
      <c r="B21" s="34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12" t="s">
        <v>97</v>
      </c>
      <c r="D23" s="212"/>
      <c r="E23" s="212"/>
      <c r="F23" s="212"/>
    </row>
    <row r="24" spans="1:6" ht="23.25">
      <c r="A24" s="17"/>
      <c r="B24" s="7"/>
      <c r="C24" s="212" t="s">
        <v>98</v>
      </c>
      <c r="D24" s="212"/>
      <c r="E24" s="212"/>
      <c r="F24" s="212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12" t="s">
        <v>154</v>
      </c>
      <c r="D27" s="212"/>
      <c r="E27" s="212"/>
      <c r="F27" s="212"/>
    </row>
    <row r="28" spans="1:6" ht="23.25">
      <c r="A28" s="17"/>
      <c r="B28" s="7"/>
      <c r="C28" s="212" t="s">
        <v>96</v>
      </c>
      <c r="D28" s="212"/>
      <c r="E28" s="212"/>
      <c r="F28" s="212"/>
    </row>
    <row r="29" spans="1:6" ht="23.25">
      <c r="A29" s="17"/>
      <c r="B29" s="7"/>
      <c r="C29" s="139"/>
      <c r="D29" s="139"/>
      <c r="E29" s="139"/>
      <c r="F29" s="139"/>
    </row>
    <row r="30" spans="1:6" ht="21.75" customHeight="1">
      <c r="A30" s="17"/>
      <c r="B30" s="7"/>
      <c r="C30" s="139"/>
      <c r="D30" s="139"/>
      <c r="E30" s="139"/>
      <c r="F30" s="139"/>
    </row>
    <row r="31" spans="1:6" ht="23.25">
      <c r="A31" s="17"/>
      <c r="B31" s="7"/>
      <c r="C31" s="211" t="s">
        <v>170</v>
      </c>
      <c r="D31" s="211"/>
      <c r="E31" s="211"/>
      <c r="F31" s="211"/>
    </row>
    <row r="32" spans="1:6" ht="19.5">
      <c r="C32" s="211" t="s">
        <v>2</v>
      </c>
      <c r="D32" s="211"/>
      <c r="E32" s="211"/>
      <c r="F32" s="211"/>
    </row>
    <row r="33" spans="3:6" ht="20.25">
      <c r="C33" s="61"/>
      <c r="D33" s="61"/>
      <c r="E33" s="61"/>
      <c r="F33" s="61"/>
    </row>
    <row r="34" spans="3:6" ht="20.25">
      <c r="C34" s="61"/>
      <c r="D34" s="61"/>
      <c r="E34" s="61"/>
      <c r="F34" s="61"/>
    </row>
  </sheetData>
  <mergeCells count="14"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9"/>
  <sheetViews>
    <sheetView topLeftCell="A34" workbookViewId="0">
      <selection activeCell="G38" sqref="G38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29" t="s">
        <v>16</v>
      </c>
      <c r="B1" s="229"/>
      <c r="C1" s="229"/>
      <c r="D1" s="229"/>
    </row>
    <row r="2" spans="1:4" s="7" customFormat="1" ht="21.95" customHeight="1">
      <c r="A2" s="229" t="s">
        <v>166</v>
      </c>
      <c r="B2" s="229"/>
      <c r="C2" s="229"/>
      <c r="D2" s="229"/>
    </row>
    <row r="3" spans="1:4" s="7" customFormat="1" ht="21.95" customHeight="1">
      <c r="A3" s="229" t="s">
        <v>345</v>
      </c>
      <c r="B3" s="229"/>
      <c r="C3" s="229"/>
      <c r="D3" s="229"/>
    </row>
    <row r="4" spans="1:4" s="7" customFormat="1" ht="23.25">
      <c r="A4" s="34"/>
      <c r="B4" s="34"/>
      <c r="C4" s="34"/>
      <c r="D4" s="34"/>
    </row>
    <row r="5" spans="1:4" s="7" customFormat="1" ht="23.25">
      <c r="A5" s="240" t="s">
        <v>25</v>
      </c>
      <c r="B5" s="242" t="s">
        <v>72</v>
      </c>
      <c r="C5" s="244" t="s">
        <v>24</v>
      </c>
      <c r="D5" s="246" t="s">
        <v>22</v>
      </c>
    </row>
    <row r="6" spans="1:4" s="7" customFormat="1" ht="23.25">
      <c r="A6" s="241"/>
      <c r="B6" s="243"/>
      <c r="C6" s="245"/>
      <c r="D6" s="247"/>
    </row>
    <row r="7" spans="1:4" ht="23.25">
      <c r="A7" s="173"/>
      <c r="B7" s="174"/>
      <c r="C7" s="104" t="s">
        <v>88</v>
      </c>
      <c r="D7" s="27"/>
    </row>
    <row r="8" spans="1:4" ht="24">
      <c r="A8" s="16"/>
      <c r="B8" s="16"/>
      <c r="C8" s="175"/>
      <c r="D8" s="27"/>
    </row>
    <row r="9" spans="1:4" ht="23.25">
      <c r="A9" s="16"/>
      <c r="B9" s="16"/>
      <c r="C9" s="11"/>
      <c r="D9" s="27"/>
    </row>
    <row r="10" spans="1:4" ht="23.25">
      <c r="A10" s="16"/>
      <c r="B10" s="16"/>
      <c r="C10" s="11"/>
      <c r="D10" s="27"/>
    </row>
    <row r="11" spans="1:4" ht="23.25">
      <c r="A11" s="16"/>
      <c r="B11" s="16"/>
      <c r="C11" s="11"/>
      <c r="D11" s="27"/>
    </row>
    <row r="12" spans="1:4" ht="23.25">
      <c r="A12" s="16"/>
      <c r="B12" s="16"/>
      <c r="C12" s="11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16"/>
      <c r="B19" s="16"/>
      <c r="C19" s="11"/>
      <c r="D19" s="27"/>
    </row>
    <row r="20" spans="1:6" ht="23.25">
      <c r="A20" s="248" t="s">
        <v>73</v>
      </c>
      <c r="B20" s="249"/>
      <c r="C20" s="250"/>
      <c r="D20" s="12">
        <f>SUM(D7:D19)</f>
        <v>0</v>
      </c>
    </row>
    <row r="21" spans="1:6" ht="23.25">
      <c r="A21" s="6"/>
      <c r="B21" s="6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12" t="s">
        <v>97</v>
      </c>
      <c r="D23" s="212"/>
      <c r="E23" s="212"/>
      <c r="F23" s="212"/>
    </row>
    <row r="24" spans="1:6" ht="23.25">
      <c r="A24" s="17"/>
      <c r="B24" s="7"/>
      <c r="C24" s="212" t="s">
        <v>98</v>
      </c>
      <c r="D24" s="212"/>
      <c r="E24" s="212"/>
      <c r="F24" s="212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12" t="s">
        <v>154</v>
      </c>
      <c r="D27" s="212"/>
      <c r="E27" s="212"/>
      <c r="F27" s="212"/>
    </row>
    <row r="28" spans="1:6" ht="23.25">
      <c r="A28" s="17"/>
      <c r="B28" s="7"/>
      <c r="C28" s="212" t="s">
        <v>96</v>
      </c>
      <c r="D28" s="212"/>
      <c r="E28" s="212"/>
      <c r="F28" s="212"/>
    </row>
    <row r="29" spans="1:6" ht="23.25">
      <c r="A29" s="17"/>
      <c r="B29" s="7"/>
      <c r="C29" s="139"/>
      <c r="D29" s="139"/>
      <c r="E29" s="139"/>
      <c r="F29" s="139"/>
    </row>
    <row r="30" spans="1:6" ht="21.75" customHeight="1">
      <c r="A30" s="17"/>
      <c r="B30" s="7"/>
      <c r="C30" s="139"/>
      <c r="D30" s="139"/>
      <c r="E30" s="139"/>
      <c r="F30" s="139"/>
    </row>
    <row r="31" spans="1:6" ht="23.25">
      <c r="A31" s="17"/>
      <c r="B31" s="7"/>
      <c r="C31" s="211" t="s">
        <v>170</v>
      </c>
      <c r="D31" s="211"/>
      <c r="E31" s="211"/>
      <c r="F31" s="211"/>
    </row>
    <row r="32" spans="1:6" ht="23.25">
      <c r="A32" s="17"/>
      <c r="B32" s="7"/>
      <c r="C32" s="211" t="s">
        <v>2</v>
      </c>
      <c r="D32" s="211"/>
      <c r="E32" s="211"/>
      <c r="F32" s="211"/>
    </row>
    <row r="33" spans="1:6" ht="23.25">
      <c r="A33" s="17"/>
      <c r="B33" s="7"/>
      <c r="C33" s="211"/>
      <c r="D33" s="211"/>
      <c r="E33" s="211"/>
      <c r="F33" s="211"/>
    </row>
    <row r="34" spans="1:6" ht="23.25">
      <c r="A34" s="229" t="s">
        <v>16</v>
      </c>
      <c r="B34" s="229"/>
      <c r="C34" s="229"/>
      <c r="D34" s="229"/>
      <c r="E34" s="7"/>
      <c r="F34" s="7"/>
    </row>
    <row r="35" spans="1:6" ht="23.25">
      <c r="A35" s="229" t="s">
        <v>74</v>
      </c>
      <c r="B35" s="229"/>
      <c r="C35" s="229"/>
      <c r="D35" s="229"/>
      <c r="E35" s="7"/>
      <c r="F35" s="7"/>
    </row>
    <row r="36" spans="1:6" ht="23.25">
      <c r="A36" s="229" t="s">
        <v>345</v>
      </c>
      <c r="B36" s="229"/>
      <c r="C36" s="229"/>
      <c r="D36" s="229"/>
      <c r="E36" s="7"/>
      <c r="F36" s="7"/>
    </row>
    <row r="37" spans="1:6" ht="23.25">
      <c r="A37" s="34"/>
      <c r="B37" s="34"/>
      <c r="C37" s="34"/>
      <c r="D37" s="34"/>
      <c r="E37" s="7"/>
      <c r="F37" s="7"/>
    </row>
    <row r="38" spans="1:6" ht="23.25">
      <c r="A38" s="240" t="s">
        <v>25</v>
      </c>
      <c r="B38" s="242" t="s">
        <v>72</v>
      </c>
      <c r="C38" s="244" t="s">
        <v>24</v>
      </c>
      <c r="D38" s="246" t="s">
        <v>22</v>
      </c>
      <c r="E38" s="7"/>
      <c r="F38" s="7"/>
    </row>
    <row r="39" spans="1:6" ht="23.25">
      <c r="A39" s="241"/>
      <c r="B39" s="243"/>
      <c r="C39" s="245"/>
      <c r="D39" s="247"/>
      <c r="E39" s="7"/>
      <c r="F39" s="7"/>
    </row>
    <row r="40" spans="1:6" ht="23.25">
      <c r="A40" s="126"/>
      <c r="B40" s="127"/>
      <c r="C40" s="104" t="s">
        <v>88</v>
      </c>
      <c r="D40" s="27"/>
    </row>
    <row r="41" spans="1:6" ht="23.25">
      <c r="A41" s="129"/>
      <c r="B41" s="130"/>
      <c r="C41" s="128"/>
      <c r="D41" s="27"/>
    </row>
    <row r="42" spans="1:6" ht="23.25">
      <c r="A42" s="129"/>
      <c r="B42" s="131"/>
      <c r="C42" s="128"/>
      <c r="D42" s="27"/>
    </row>
    <row r="43" spans="1:6" ht="23.25">
      <c r="A43" s="129"/>
      <c r="B43" s="130"/>
      <c r="C43" s="132"/>
      <c r="D43" s="27"/>
    </row>
    <row r="44" spans="1:6" ht="23.25">
      <c r="A44" s="129"/>
      <c r="B44" s="133"/>
      <c r="C44" s="128"/>
      <c r="D44" s="27"/>
    </row>
    <row r="45" spans="1:6" ht="24">
      <c r="A45" s="16"/>
      <c r="B45" s="81"/>
      <c r="C45" s="82"/>
      <c r="D45" s="27"/>
    </row>
    <row r="46" spans="1:6" ht="23.25">
      <c r="A46" s="16"/>
      <c r="B46" s="16"/>
      <c r="C46" s="11"/>
      <c r="D46" s="27"/>
    </row>
    <row r="47" spans="1:6" ht="23.25">
      <c r="A47" s="16"/>
      <c r="B47" s="16"/>
      <c r="C47" s="11"/>
      <c r="D47" s="27"/>
    </row>
    <row r="48" spans="1:6" ht="23.25">
      <c r="A48" s="16"/>
      <c r="B48" s="16"/>
      <c r="C48" s="11"/>
      <c r="D48" s="27"/>
    </row>
    <row r="49" spans="1:6" ht="23.25">
      <c r="A49" s="16"/>
      <c r="B49" s="16"/>
      <c r="C49" s="11"/>
      <c r="D49" s="27"/>
    </row>
    <row r="50" spans="1:6" ht="23.25">
      <c r="A50" s="16"/>
      <c r="B50" s="16"/>
      <c r="C50" s="11"/>
      <c r="D50" s="27"/>
    </row>
    <row r="51" spans="1:6" ht="23.25">
      <c r="A51" s="16"/>
      <c r="B51" s="16"/>
      <c r="C51" s="11"/>
      <c r="D51" s="27"/>
    </row>
    <row r="52" spans="1:6" ht="23.25">
      <c r="A52" s="83"/>
      <c r="B52" s="16"/>
      <c r="C52" s="11"/>
      <c r="D52" s="27"/>
    </row>
    <row r="53" spans="1:6" ht="23.25">
      <c r="A53" s="248" t="s">
        <v>73</v>
      </c>
      <c r="B53" s="249"/>
      <c r="C53" s="250"/>
      <c r="D53" s="12">
        <f>SUM(D40:D52)</f>
        <v>0</v>
      </c>
    </row>
    <row r="54" spans="1:6" ht="23.25">
      <c r="A54" s="34"/>
      <c r="B54" s="34"/>
      <c r="C54" s="34"/>
      <c r="D54" s="26"/>
    </row>
    <row r="55" spans="1:6" ht="24">
      <c r="A55" s="17"/>
      <c r="B55" s="7"/>
      <c r="C55" s="62" t="s">
        <v>50</v>
      </c>
      <c r="D55" s="61"/>
      <c r="E55" s="63"/>
      <c r="F55" s="61"/>
    </row>
    <row r="56" spans="1:6" ht="23.25">
      <c r="A56" s="17"/>
      <c r="B56" s="7"/>
      <c r="C56" s="212" t="s">
        <v>97</v>
      </c>
      <c r="D56" s="212"/>
      <c r="E56" s="212"/>
      <c r="F56" s="212"/>
    </row>
    <row r="57" spans="1:6" ht="23.25">
      <c r="A57" s="17"/>
      <c r="B57" s="7"/>
      <c r="C57" s="212" t="s">
        <v>98</v>
      </c>
      <c r="D57" s="212"/>
      <c r="E57" s="212"/>
      <c r="F57" s="212"/>
    </row>
    <row r="58" spans="1:6" ht="23.25">
      <c r="A58" s="17"/>
      <c r="B58" s="7"/>
      <c r="C58" s="64"/>
      <c r="D58" s="64"/>
      <c r="E58" s="64"/>
      <c r="F58" s="64"/>
    </row>
    <row r="59" spans="1:6" ht="23.25">
      <c r="A59" s="17"/>
      <c r="B59" s="7"/>
      <c r="C59" s="64"/>
      <c r="D59" s="64"/>
      <c r="E59" s="64"/>
      <c r="F59" s="64"/>
    </row>
    <row r="60" spans="1:6" ht="23.25">
      <c r="A60" s="17"/>
      <c r="B60" s="7"/>
      <c r="C60" s="212" t="s">
        <v>154</v>
      </c>
      <c r="D60" s="212"/>
      <c r="E60" s="212"/>
      <c r="F60" s="212"/>
    </row>
    <row r="61" spans="1:6" ht="23.25">
      <c r="A61" s="17"/>
      <c r="B61" s="7"/>
      <c r="C61" s="212" t="s">
        <v>96</v>
      </c>
      <c r="D61" s="212"/>
      <c r="E61" s="212"/>
      <c r="F61" s="212"/>
    </row>
    <row r="62" spans="1:6" ht="23.25">
      <c r="A62" s="17"/>
      <c r="B62" s="7"/>
      <c r="C62" s="139"/>
      <c r="D62" s="139"/>
      <c r="E62" s="139"/>
      <c r="F62" s="139"/>
    </row>
    <row r="63" spans="1:6" ht="23.25">
      <c r="A63" s="17"/>
      <c r="B63" s="7"/>
      <c r="C63" s="139"/>
      <c r="D63" s="139"/>
      <c r="E63" s="139"/>
      <c r="F63" s="139"/>
    </row>
    <row r="64" spans="1:6" ht="23.25">
      <c r="A64" s="17"/>
      <c r="B64" s="7"/>
      <c r="C64" s="211" t="s">
        <v>170</v>
      </c>
      <c r="D64" s="211"/>
      <c r="E64" s="211"/>
      <c r="F64" s="211"/>
    </row>
    <row r="65" spans="3:6" ht="19.5">
      <c r="C65" s="211" t="s">
        <v>2</v>
      </c>
      <c r="D65" s="211"/>
      <c r="E65" s="211"/>
      <c r="F65" s="211"/>
    </row>
    <row r="66" spans="3:6" ht="19.5">
      <c r="C66" s="211"/>
      <c r="D66" s="211"/>
      <c r="E66" s="211"/>
      <c r="F66" s="211"/>
    </row>
    <row r="67" spans="3:6" ht="20.25">
      <c r="C67" s="61"/>
      <c r="D67" s="61"/>
      <c r="E67" s="61"/>
      <c r="F67" s="61"/>
    </row>
    <row r="68" spans="3:6" ht="20.25">
      <c r="C68" s="61"/>
      <c r="D68" s="61"/>
      <c r="E68" s="61"/>
      <c r="F68" s="61"/>
    </row>
    <row r="69" spans="3:6" ht="20.25">
      <c r="C69" s="61"/>
      <c r="D69" s="61"/>
      <c r="E69" s="61"/>
      <c r="F69" s="61"/>
    </row>
  </sheetData>
  <mergeCells count="30"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  <mergeCell ref="C28:F28"/>
    <mergeCell ref="C32:F32"/>
    <mergeCell ref="A34:D34"/>
    <mergeCell ref="A35:D35"/>
    <mergeCell ref="A36:D36"/>
    <mergeCell ref="C31:F31"/>
    <mergeCell ref="C33:F33"/>
    <mergeCell ref="A38:A39"/>
    <mergeCell ref="B38:B39"/>
    <mergeCell ref="C38:C39"/>
    <mergeCell ref="D38:D39"/>
    <mergeCell ref="A53:C53"/>
    <mergeCell ref="C66:F66"/>
    <mergeCell ref="C64:F64"/>
    <mergeCell ref="C65:F65"/>
    <mergeCell ref="C56:F56"/>
    <mergeCell ref="C60:F60"/>
    <mergeCell ref="C57:F57"/>
    <mergeCell ref="C61:F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2025-11-05T02:57:19Z</dcterms:modified>
</cp:coreProperties>
</file>