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7\รายงานประจำเดือน\ไฟล์รายงานประจำเดือนเผยแพร่สู่สาธารณะ\ปี 2567\"/>
    </mc:Choice>
  </mc:AlternateContent>
  <xr:revisionPtr revIDLastSave="0" documentId="13_ncr:1_{791B1670-670D-4746-8F76-138D9CC9B4DE}" xr6:coauthVersionLast="47" xr6:coauthVersionMax="47" xr10:uidLastSave="{00000000-0000-0000-0000-000000000000}"/>
  <bookViews>
    <workbookView xWindow="-120" yWindow="-120" windowWidth="21840" windowHeight="13140" tabRatio="857" firstSheet="8" activeTab="8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คลื่อนไหวเงินฝากคลัง" sheetId="19" r:id="rId14"/>
    <sheet name="รายงานจัดเก็บ-นำส่ง" sheetId="15" r:id="rId15"/>
    <sheet name="รายงานเงินทดรอง" sheetId="16" r:id="rId16"/>
  </sheets>
  <definedNames>
    <definedName name="JR_PAGE_ANCHOR_0_1" localSheetId="13">รายงานเคลื่อนไหวเงินฝากคลัง!#REF!</definedName>
    <definedName name="_xlnm.Print_Titles" localSheetId="0">รายงานงบทดลอง!$5:$5</definedName>
    <definedName name="_xlnm.Print_Titles" localSheetId="14">'รายงานจัดเก็บ-นำส่ง'!#REF!</definedName>
  </definedNames>
  <calcPr calcId="181029"/>
</workbook>
</file>

<file path=xl/calcChain.xml><?xml version="1.0" encoding="utf-8"?>
<calcChain xmlns="http://schemas.openxmlformats.org/spreadsheetml/2006/main">
  <c r="G13" i="16" l="1"/>
  <c r="G10" i="16"/>
  <c r="G9" i="16"/>
  <c r="E15" i="13"/>
  <c r="E10" i="13"/>
  <c r="E16" i="13" s="1"/>
  <c r="E17" i="12"/>
  <c r="E16" i="12"/>
  <c r="E11" i="12"/>
  <c r="D53" i="11"/>
  <c r="D17" i="11"/>
  <c r="D23" i="8"/>
  <c r="E19" i="7"/>
  <c r="G19" i="7" s="1"/>
  <c r="G14" i="7"/>
  <c r="G20" i="7" s="1"/>
  <c r="G20" i="6"/>
  <c r="G14" i="6"/>
  <c r="G21" i="6" s="1"/>
  <c r="C15" i="5"/>
  <c r="E16" i="5" s="1"/>
  <c r="E11" i="5"/>
  <c r="C8" i="5"/>
  <c r="G20" i="4"/>
  <c r="G15" i="4"/>
  <c r="G21" i="4" s="1"/>
  <c r="D20" i="10"/>
  <c r="D53" i="9"/>
  <c r="D20" i="9"/>
  <c r="E17" i="5" l="1"/>
</calcChain>
</file>

<file path=xl/sharedStrings.xml><?xml version="1.0" encoding="utf-8"?>
<sst xmlns="http://schemas.openxmlformats.org/spreadsheetml/2006/main" count="1730" uniqueCount="772">
  <si>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</si>
  <si>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</si>
  <si>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</si>
  <si>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</si>
  <si>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</si>
  <si>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</si>
  <si>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</si>
  <si>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</si>
  <si>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</si>
  <si>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</si>
  <si>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</si>
  <si>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</si>
  <si>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</si>
  <si>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</si>
  <si>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</si>
  <si>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</si>
  <si>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</si>
  <si>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</si>
  <si>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</si>
  <si>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</si>
  <si>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</si>
  <si>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</si>
  <si>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</si>
  <si>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</si>
  <si>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</si>
  <si>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</si>
  <si>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</si>
  <si>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</si>
  <si>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</si>
  <si>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</si>
  <si>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</si>
  <si>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</si>
  <si>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</si>
  <si>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</si>
  <si>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</si>
  <si>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</si>
  <si>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</si>
  <si>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</si>
  <si>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</si>
  <si>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</si>
  <si>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</si>
  <si>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</si>
  <si>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</si>
  <si>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</si>
  <si>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</si>
  <si>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</si>
  <si>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</si>
  <si>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</si>
  <si>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</si>
  <si>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</si>
  <si>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</si>
  <si>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</si>
  <si>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</si>
  <si>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</si>
  <si>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</si>
  <si>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</si>
  <si>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</si>
  <si>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</si>
  <si>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</si>
  <si>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</si>
  <si>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</si>
  <si>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</si>
  <si>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</si>
  <si>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</si>
  <si>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</si>
  <si>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</si>
  <si>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</si>
  <si>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</si>
  <si>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</si>
  <si>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</si>
  <si>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</si>
  <si>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</si>
  <si>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</si>
  <si>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</si>
  <si>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</si>
  <si>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</si>
  <si>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</si>
  <si>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</si>
  <si>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</si>
  <si>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</si>
  <si>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</si>
  <si>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</si>
  <si>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</si>
  <si>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</si>
  <si>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</si>
  <si>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</si>
  <si>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</si>
  <si>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</si>
  <si>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</si>
  <si>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</si>
  <si>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เงินประกันสัญญาติดตั้งสถานีบริการน้ำมันเชื้อเพลิง อ.นบพิตำ</t>
  </si>
  <si>
    <t>4/2564</t>
  </si>
  <si>
    <t xml:space="preserve">เช็คที่สั่งจ่ายยังไม่มีผู้นำไปขึ้นเงิน </t>
  </si>
  <si>
    <t>1/2566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</si>
  <si>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</si>
  <si>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</si>
  <si>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</si>
  <si>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</si>
  <si>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</si>
  <si>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</si>
  <si>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</si>
  <si>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</si>
  <si>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</si>
  <si>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</si>
  <si>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</si>
  <si>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</si>
  <si>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</si>
  <si>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เจ้าพนักงานการเงินและบัญชีปฏิบัติงาน</t>
  </si>
  <si>
    <t>เจ้าพนักงานการเงินและบัญชีชำนาญงาน</t>
  </si>
  <si>
    <t>เจ้าพนักงานการเงินและบัญชีปฏิบัติงานงาน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</si>
  <si>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</si>
  <si>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</si>
  <si>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</si>
  <si>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</si>
  <si>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</si>
  <si>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</si>
  <si>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</si>
  <si>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</si>
  <si>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>บัญชีแยกประเภท : 1101020501 เงินฝากคลัง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</si>
  <si>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</si>
  <si>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</si>
  <si>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</si>
  <si>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</si>
  <si>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</si>
  <si>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</si>
  <si>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</si>
  <si>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</si>
  <si>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</si>
  <si>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</si>
  <si>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</si>
  <si>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</si>
  <si>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</si>
  <si>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</si>
  <si>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</si>
  <si>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</si>
  <si>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20,940.00</t>
  </si>
  <si>
    <t>750.00</t>
  </si>
  <si>
    <t>RN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</si>
  <si>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</si>
  <si>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</si>
  <si>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</si>
  <si>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</si>
  <si>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</si>
  <si>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</si>
  <si>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</si>
  <si>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</si>
  <si>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</si>
  <si>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</si>
  <si>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</si>
  <si>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</si>
  <si>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</si>
  <si>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</si>
  <si>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</si>
  <si>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</si>
  <si>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</si>
  <si>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</si>
  <si>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</si>
  <si>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</si>
  <si>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</si>
  <si>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</si>
  <si>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</si>
  <si>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******* รวมบัญชีเงินฝาก  :  10799 เงินฝากต่าง ๆ</t>
  </si>
  <si>
    <t>บัญชีเงินฝาก  :  10799 เงินฝากต่าง ๆ</t>
  </si>
  <si>
    <t>ขอรับรองว่าถูกต้อง</t>
  </si>
  <si>
    <t>รวม</t>
  </si>
  <si>
    <t>เครดิต</t>
  </si>
  <si>
    <t xml:space="preserve"> ปฏิรูปที่ดินจังหวัดนครศรีธรรมราช</t>
  </si>
  <si>
    <t>(นายสุทธวัชร  นาคสวาทดิ์)</t>
  </si>
  <si>
    <t>13,000.00</t>
  </si>
  <si>
    <t>รายงานงบทดลองหน่วยเบิกจ่ายรายเดือน</t>
  </si>
  <si>
    <t xml:space="preserve">เงินประกันสัญญาโรงฆ่าสุกร นางพัชรี ชูวิไชย </t>
  </si>
  <si>
    <t>(ทำบันทึกข้อตกลงต่อสัญญา)</t>
  </si>
  <si>
    <t>(นางสาวภัทธิ์ชนก  ทองมณี)</t>
  </si>
  <si>
    <t>(นางสาวภัทธิ์ชนก ทองมณี)</t>
  </si>
  <si>
    <t>23/2567</t>
  </si>
  <si>
    <t xml:space="preserve">หลักประกันสัญญาจ้างก่อสร้างลานจอดรถคอนกรีต สัญญาที่ 23/2567 </t>
  </si>
  <si>
    <t xml:space="preserve"> ลว.30 พ.ค. 67</t>
  </si>
  <si>
    <t>รหัสผู้ใช้ : A07013000671001</t>
  </si>
  <si>
    <t>07013 สำนักงานการปฏิรูปที่ดินเพื่อเกษตรกรรม</t>
  </si>
  <si>
    <t>500.00</t>
  </si>
  <si>
    <t>1,000.00</t>
  </si>
  <si>
    <t>การกลับรายการไม่สมบูรณ์ (ประเภทเอกสาร SX)</t>
  </si>
  <si>
    <t>5/2567</t>
  </si>
  <si>
    <t>รับหลักประกันสัญญาจ้างเหมาบริการรักษาความปลอดภัย ส/ญ 5/2567</t>
  </si>
  <si>
    <t xml:space="preserve"> ลว.31 พ.ค. 67</t>
  </si>
  <si>
    <t>54,550.00</t>
  </si>
  <si>
    <t>25,000.00</t>
  </si>
  <si>
    <t>285,600.00</t>
  </si>
  <si>
    <t>800.00</t>
  </si>
  <si>
    <t>900.00</t>
  </si>
  <si>
    <t>1,580,363.38</t>
  </si>
  <si>
    <t>1,634,913.38</t>
  </si>
  <si>
    <t>ประจำงวด 12  ประจำปี 2567</t>
  </si>
  <si>
    <t>รหัสบัญชีแยกประเภท</t>
  </si>
  <si>
    <t>ชื่อบัญชีแยกประเภท</t>
  </si>
  <si>
    <t>ยอดยกมา</t>
  </si>
  <si>
    <t>เดบิต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</si>
  <si>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</si>
  <si>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</si>
  <si>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</si>
  <si>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</si>
  <si>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</si>
  <si>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</si>
  <si>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</si>
  <si>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</si>
  <si>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</si>
  <si>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</si>
  <si>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</si>
  <si>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</si>
  <si>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</si>
  <si>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</si>
  <si>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</si>
  <si>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</si>
  <si>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</si>
  <si>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</si>
  <si>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</si>
  <si>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</si>
  <si>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</si>
  <si>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</si>
  <si>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</si>
  <si>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</si>
  <si>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</si>
  <si>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</si>
  <si>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</si>
  <si>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</si>
  <si>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</si>
  <si>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</si>
  <si>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</si>
  <si>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</si>
  <si>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</si>
  <si>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</si>
  <si>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</si>
  <si>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</si>
  <si>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</si>
  <si>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</si>
  <si>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</si>
  <si>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</si>
  <si>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</si>
  <si>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</si>
  <si>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</si>
  <si>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</si>
  <si>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</si>
  <si>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</si>
  <si>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</si>
  <si>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</si>
  <si>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</si>
  <si>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</si>
  <si>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</si>
  <si>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</si>
  <si>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</si>
  <si>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</si>
  <si>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</si>
  <si>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</si>
  <si>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</si>
  <si>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</si>
  <si>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</si>
  <si>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</si>
  <si>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</si>
  <si>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1206100102</t>
  </si>
  <si>
    <t>พักคอมพิวเตอร์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</si>
  <si>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</si>
  <si>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</si>
  <si>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</si>
  <si>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</si>
  <si>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</si>
  <si>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</si>
  <si>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</si>
  <si>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</si>
  <si>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</si>
  <si>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</si>
  <si>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</si>
  <si>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</si>
  <si>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</si>
  <si>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</si>
  <si>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1211010102</t>
  </si>
  <si>
    <t>พักงานระหว่างสร้าง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</si>
  <si>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</si>
  <si>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</si>
  <si>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</si>
  <si>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</si>
  <si>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</si>
  <si>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</si>
  <si>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</si>
  <si>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</si>
  <si>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</si>
  <si>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</si>
  <si>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</si>
  <si>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</si>
  <si>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</si>
  <si>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</si>
  <si>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</si>
  <si>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</si>
  <si>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</si>
  <si>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</si>
  <si>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</si>
  <si>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</si>
  <si>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</si>
  <si>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</si>
  <si>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</si>
  <si>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</si>
  <si>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</si>
  <si>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</si>
  <si>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</si>
  <si>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</si>
  <si>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3102010102</t>
  </si>
  <si>
    <t>ผลสะสมแก้ไขผิดพลาด</t>
  </si>
  <si>
    <t>3105010101</t>
  </si>
  <si>
    <t>ทุนของหน่วยงาน</t>
  </si>
  <si>
    <t>4202010199</t>
  </si>
  <si>
    <t>ร/ดค่าธรรมเนียมอื่น</t>
  </si>
  <si>
    <t>4202030105</t>
  </si>
  <si>
    <t>ร/ดค่าของเบ็ดเตล็ด</t>
  </si>
  <si>
    <t>4203010101</t>
  </si>
  <si>
    <t>ร/ด ดบ.เงินฝาก</t>
  </si>
  <si>
    <t>4206010102</t>
  </si>
  <si>
    <t>ร/ดเหลือจ่าย</t>
  </si>
  <si>
    <t>4302030101</t>
  </si>
  <si>
    <t>ร/ดจากการบริจาค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</si>
  <si>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</si>
  <si>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</si>
  <si>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</si>
  <si>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</si>
  <si>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</si>
  <si>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</si>
  <si>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</si>
  <si>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</si>
  <si>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</si>
  <si>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</si>
  <si>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</si>
  <si>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</si>
  <si>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</si>
  <si>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</si>
  <si>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</si>
  <si>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</si>
  <si>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</si>
  <si>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</si>
  <si>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</si>
  <si>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</si>
  <si>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</si>
  <si>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</si>
  <si>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</si>
  <si>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</si>
  <si>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</si>
  <si>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</si>
  <si>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</si>
  <si>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5101040204</t>
  </si>
  <si>
    <t>ค่ารักษาบำนาญนอก-รัฐ</t>
  </si>
  <si>
    <t>5102010199</t>
  </si>
  <si>
    <t>คชจ.อบรมในประเทศ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</si>
  <si>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</si>
  <si>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</si>
  <si>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</si>
  <si>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</si>
  <si>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</si>
  <si>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</si>
  <si>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</si>
  <si>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</si>
  <si>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</si>
  <si>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</si>
  <si>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</si>
  <si>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</si>
  <si>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</si>
  <si>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</si>
  <si>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</si>
  <si>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</si>
  <si>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5104010113</t>
  </si>
  <si>
    <t>ค/จเหมาบริการ-รัฐ</t>
  </si>
  <si>
    <t>5104010114</t>
  </si>
  <si>
    <t>ค่าธรรมเนียมทางกม.</t>
  </si>
  <si>
    <t>5104010115</t>
  </si>
  <si>
    <t>ค่าธรรมเนียม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</si>
  <si>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</si>
  <si>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</si>
  <si>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</si>
  <si>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</si>
  <si>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</si>
  <si>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</si>
  <si>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</si>
  <si>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</si>
  <si>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</si>
  <si>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</si>
  <si>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</si>
  <si>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</si>
  <si>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</si>
  <si>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</si>
  <si>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</si>
  <si>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คชจผลักส่งร/ดแผ่นดิน</t>
  </si>
  <si>
    <t>5104030299</t>
  </si>
  <si>
    <t>ค่าใช้สอยอื่น ๆ</t>
  </si>
  <si>
    <t>5104040102</t>
  </si>
  <si>
    <t>ค่าตอบแทนการปฏิบัติ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</si>
  <si>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</si>
  <si>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</si>
  <si>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</si>
  <si>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</si>
  <si>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</si>
  <si>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</si>
  <si>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</si>
  <si>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</si>
  <si>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</si>
  <si>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</si>
  <si>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</si>
  <si>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</si>
  <si>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</si>
  <si>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</si>
  <si>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5105010117</t>
  </si>
  <si>
    <t>ค่าเสื่อม-ค.เกษตร</t>
  </si>
  <si>
    <t>5105010123</t>
  </si>
  <si>
    <t>ค่าเสื่อม-ค.สำรวจ</t>
  </si>
  <si>
    <t>5105010127</t>
  </si>
  <si>
    <t>ค่าเสื่อม-ค.คอมฯ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</si>
  <si>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</si>
  <si>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</si>
  <si>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</si>
  <si>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</si>
  <si>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</si>
  <si>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</si>
  <si>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</si>
  <si>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</si>
  <si>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5301010101</t>
  </si>
  <si>
    <t>ปรับหมวดรายจ่าย</t>
  </si>
  <si>
    <t>รวมรหัสหน่วยเบิกจ่าย 0701300067</t>
  </si>
  <si>
    <t>วันที่  30 กันยายน 2567</t>
  </si>
  <si>
    <t>ณ วันที่  30 กันยายน 2567</t>
  </si>
  <si>
    <t>19/2567</t>
  </si>
  <si>
    <t>นายอภิลักษ์ สุวรรณมณี</t>
  </si>
  <si>
    <t>20/2567</t>
  </si>
  <si>
    <t>นายธรรมวิเชียร ยอดสนิท</t>
  </si>
  <si>
    <t>6/2567</t>
  </si>
  <si>
    <t>รับหลักประกันสัญญาเช่าเครื่องถ่ายเอกสาร ส/ญ 6/2567</t>
  </si>
  <si>
    <t xml:space="preserve"> ลว.31 พ.ค. 67(มิถุนายน-กันยายน 2567)</t>
  </si>
  <si>
    <t>ตั้งแต่ 01 กันยายน 2567 - 30 กันยายน 2567</t>
  </si>
  <si>
    <t>04.09.2567</t>
  </si>
  <si>
    <t>1600016004</t>
  </si>
  <si>
    <t>3896080900002378</t>
  </si>
  <si>
    <t>55,350.00</t>
  </si>
  <si>
    <t>26.09.2567</t>
  </si>
  <si>
    <t>0200023086</t>
  </si>
  <si>
    <t>3300005901</t>
  </si>
  <si>
    <t>1,600.00</t>
  </si>
  <si>
    <t>0200023090</t>
  </si>
  <si>
    <t>3300005904</t>
  </si>
  <si>
    <t>4,800.00</t>
  </si>
  <si>
    <t>48,950.00</t>
  </si>
  <si>
    <t>6,400.00</t>
  </si>
  <si>
    <t>02.09.2567</t>
  </si>
  <si>
    <t>0200020262</t>
  </si>
  <si>
    <t>3600025678</t>
  </si>
  <si>
    <t>0200020264</t>
  </si>
  <si>
    <t>3400003847</t>
  </si>
  <si>
    <t>525.00</t>
  </si>
  <si>
    <t>0200020266</t>
  </si>
  <si>
    <t>3400003848</t>
  </si>
  <si>
    <t>5,625.00</t>
  </si>
  <si>
    <t>0200020267</t>
  </si>
  <si>
    <t>3400003849</t>
  </si>
  <si>
    <t>0200020268</t>
  </si>
  <si>
    <t>3400003850</t>
  </si>
  <si>
    <t>0200020274</t>
  </si>
  <si>
    <t>3400003851</t>
  </si>
  <si>
    <t>1600015835</t>
  </si>
  <si>
    <t>4152443700001644</t>
  </si>
  <si>
    <t>1,523,713.38</t>
  </si>
  <si>
    <t>03.09.2567</t>
  </si>
  <si>
    <t>0200020324</t>
  </si>
  <si>
    <t>3600025750</t>
  </si>
  <si>
    <t>2,840.00</t>
  </si>
  <si>
    <t>0200020343</t>
  </si>
  <si>
    <t>3400003867</t>
  </si>
  <si>
    <t>11,000.00</t>
  </si>
  <si>
    <t>1,509,873.38</t>
  </si>
  <si>
    <t>0200020528</t>
  </si>
  <si>
    <t>3300005044</t>
  </si>
  <si>
    <t>11,305.00</t>
  </si>
  <si>
    <t>0200020536</t>
  </si>
  <si>
    <t>3400003905</t>
  </si>
  <si>
    <t>3,830.00</t>
  </si>
  <si>
    <t>0200020539</t>
  </si>
  <si>
    <t>3400003907</t>
  </si>
  <si>
    <t>3,675.00</t>
  </si>
  <si>
    <t>0200020545</t>
  </si>
  <si>
    <t>3400003908</t>
  </si>
  <si>
    <t>4,500.00</t>
  </si>
  <si>
    <t>0200020567</t>
  </si>
  <si>
    <t>3400003916</t>
  </si>
  <si>
    <t>3,610.00</t>
  </si>
  <si>
    <t>1,482,953.38</t>
  </si>
  <si>
    <t>05.09.2567</t>
  </si>
  <si>
    <t>0200020866</t>
  </si>
  <si>
    <t>3600026406</t>
  </si>
  <si>
    <t>53,085.00</t>
  </si>
  <si>
    <t>1600016053</t>
  </si>
  <si>
    <t>4158034800000586</t>
  </si>
  <si>
    <t>1,430,868.38</t>
  </si>
  <si>
    <t>06.09.2567</t>
  </si>
  <si>
    <t>0200020985</t>
  </si>
  <si>
    <t>3300005196</t>
  </si>
  <si>
    <t>0200020999</t>
  </si>
  <si>
    <t>3600026640</t>
  </si>
  <si>
    <t>5,920.00</t>
  </si>
  <si>
    <t>1600016103</t>
  </si>
  <si>
    <t>4097386300002379</t>
  </si>
  <si>
    <t>1,140,148.38</t>
  </si>
  <si>
    <t>09.09.2567</t>
  </si>
  <si>
    <t>0200021046</t>
  </si>
  <si>
    <t>3300005222</t>
  </si>
  <si>
    <t>7,580.00</t>
  </si>
  <si>
    <t>0200021097</t>
  </si>
  <si>
    <t>3600026723</t>
  </si>
  <si>
    <t>8,860.00</t>
  </si>
  <si>
    <t>1,123,708.38</t>
  </si>
  <si>
    <t>11.09.2567</t>
  </si>
  <si>
    <t>0200021196</t>
  </si>
  <si>
    <t>3600026882</t>
  </si>
  <si>
    <t>3,560.00</t>
  </si>
  <si>
    <t>1600016266</t>
  </si>
  <si>
    <t>3896131200003838</t>
  </si>
  <si>
    <t>1,121,748.38</t>
  </si>
  <si>
    <t>12.09.2567</t>
  </si>
  <si>
    <t>0200021300</t>
  </si>
  <si>
    <t>3600027003</t>
  </si>
  <si>
    <t>0200021301</t>
  </si>
  <si>
    <t>1,100,058.38</t>
  </si>
  <si>
    <t>13.09.2567</t>
  </si>
  <si>
    <t>0200021428</t>
  </si>
  <si>
    <t>3400004019</t>
  </si>
  <si>
    <t>1,880.00</t>
  </si>
  <si>
    <t>0200021441</t>
  </si>
  <si>
    <t>3300005374</t>
  </si>
  <si>
    <t>7,120.00</t>
  </si>
  <si>
    <t>0200021447</t>
  </si>
  <si>
    <t>3300005375</t>
  </si>
  <si>
    <t>40,500.00</t>
  </si>
  <si>
    <t>0200021452</t>
  </si>
  <si>
    <t>3300005379</t>
  </si>
  <si>
    <t>28,500.00</t>
  </si>
  <si>
    <t>0200021459</t>
  </si>
  <si>
    <t>3300005382</t>
  </si>
  <si>
    <t>13,650.00</t>
  </si>
  <si>
    <t>0200021464</t>
  </si>
  <si>
    <t>3400004025</t>
  </si>
  <si>
    <t>3,353.00</t>
  </si>
  <si>
    <t>0200021465</t>
  </si>
  <si>
    <t>3400004026</t>
  </si>
  <si>
    <t>2,250.00</t>
  </si>
  <si>
    <t>0200021469</t>
  </si>
  <si>
    <t>3300005383</t>
  </si>
  <si>
    <t>10,400.00</t>
  </si>
  <si>
    <t>0200021476</t>
  </si>
  <si>
    <t>3400004030</t>
  </si>
  <si>
    <t>640.00</t>
  </si>
  <si>
    <t>0200021488</t>
  </si>
  <si>
    <t>3300005385</t>
  </si>
  <si>
    <t>1,526.00</t>
  </si>
  <si>
    <t>0200021499</t>
  </si>
  <si>
    <t>3300005389</t>
  </si>
  <si>
    <t>5,500.00</t>
  </si>
  <si>
    <t>0200021502</t>
  </si>
  <si>
    <t>3300005391</t>
  </si>
  <si>
    <t>9,180.00</t>
  </si>
  <si>
    <t>0200021503</t>
  </si>
  <si>
    <t>3300005392</t>
  </si>
  <si>
    <t>39,025.00</t>
  </si>
  <si>
    <t>0200021509</t>
  </si>
  <si>
    <t>3600027269</t>
  </si>
  <si>
    <t>35,250.00</t>
  </si>
  <si>
    <t>0200021531</t>
  </si>
  <si>
    <t>0200021541</t>
  </si>
  <si>
    <t>3300005404</t>
  </si>
  <si>
    <t>0200021580</t>
  </si>
  <si>
    <t>3600027346</t>
  </si>
  <si>
    <t>2,360.00</t>
  </si>
  <si>
    <t>898,924.38</t>
  </si>
  <si>
    <t>16.09.2567</t>
  </si>
  <si>
    <t>0200021620</t>
  </si>
  <si>
    <t>3400004053</t>
  </si>
  <si>
    <t>2,150.00</t>
  </si>
  <si>
    <t>0200021624</t>
  </si>
  <si>
    <t>3400004054</t>
  </si>
  <si>
    <t>2,550.00</t>
  </si>
  <si>
    <t>0200021630</t>
  </si>
  <si>
    <t>3400004055</t>
  </si>
  <si>
    <t>2,870.00</t>
  </si>
  <si>
    <t>0200021634</t>
  </si>
  <si>
    <t>3400004058</t>
  </si>
  <si>
    <t>3,745.00</t>
  </si>
  <si>
    <t>0200021663</t>
  </si>
  <si>
    <t>3300005436</t>
  </si>
  <si>
    <t>12,160.00</t>
  </si>
  <si>
    <t>0200021690</t>
  </si>
  <si>
    <t>3600027418</t>
  </si>
  <si>
    <t>8,759.00</t>
  </si>
  <si>
    <t>0200021877</t>
  </si>
  <si>
    <t>3600027596</t>
  </si>
  <si>
    <t>3,380.00</t>
  </si>
  <si>
    <t>0200021878</t>
  </si>
  <si>
    <t>3400004129</t>
  </si>
  <si>
    <t>0200021879</t>
  </si>
  <si>
    <t>3400004130</t>
  </si>
  <si>
    <t>15,000.00</t>
  </si>
  <si>
    <t>0200021880</t>
  </si>
  <si>
    <t>3600027597</t>
  </si>
  <si>
    <t>1,200.00</t>
  </si>
  <si>
    <t>0200023310</t>
  </si>
  <si>
    <t>1500003240</t>
  </si>
  <si>
    <t>5,360.66</t>
  </si>
  <si>
    <t>1500003241</t>
  </si>
  <si>
    <t>257,255.00</t>
  </si>
  <si>
    <t>1500003242</t>
  </si>
  <si>
    <t>40,986.00</t>
  </si>
  <si>
    <t>1500003247</t>
  </si>
  <si>
    <t>5,352.00</t>
  </si>
  <si>
    <t>1500003249</t>
  </si>
  <si>
    <t>1,800.72</t>
  </si>
  <si>
    <t>1600016492</t>
  </si>
  <si>
    <t>2822268500015414</t>
  </si>
  <si>
    <t>3,200.00</t>
  </si>
  <si>
    <t>1600016739</t>
  </si>
  <si>
    <t>3896131200003031</t>
  </si>
  <si>
    <t>540,556.00</t>
  </si>
  <si>
    <t>18.09.2567</t>
  </si>
  <si>
    <t>0200022034</t>
  </si>
  <si>
    <t>3300005512</t>
  </si>
  <si>
    <t>12,970.00</t>
  </si>
  <si>
    <t>0200022038</t>
  </si>
  <si>
    <t>3600027811</t>
  </si>
  <si>
    <t>0200022042</t>
  </si>
  <si>
    <t>3600027821</t>
  </si>
  <si>
    <t>6,475.01</t>
  </si>
  <si>
    <t>0200022116</t>
  </si>
  <si>
    <t>3400004182</t>
  </si>
  <si>
    <t>1,750.00</t>
  </si>
  <si>
    <t>0200022126</t>
  </si>
  <si>
    <t>3600027930</t>
  </si>
  <si>
    <t>1,286.00</t>
  </si>
  <si>
    <t>0200022129</t>
  </si>
  <si>
    <t>3400004185</t>
  </si>
  <si>
    <t>1,250.00</t>
  </si>
  <si>
    <t>515,924.99</t>
  </si>
  <si>
    <t>19.09.2567</t>
  </si>
  <si>
    <t>1600016691</t>
  </si>
  <si>
    <t>3896131200002543</t>
  </si>
  <si>
    <t>1600016723</t>
  </si>
  <si>
    <t>8019180198473143</t>
  </si>
  <si>
    <t>525,683.99</t>
  </si>
  <si>
    <t>23.09.2567</t>
  </si>
  <si>
    <t>0200022538</t>
  </si>
  <si>
    <t>3400004265</t>
  </si>
  <si>
    <t>20,250.00</t>
  </si>
  <si>
    <t>505,433.99</t>
  </si>
  <si>
    <t>24.09.2567</t>
  </si>
  <si>
    <t>0200022732</t>
  </si>
  <si>
    <t>3400004301</t>
  </si>
  <si>
    <t>2,179.00</t>
  </si>
  <si>
    <t>0200022803</t>
  </si>
  <si>
    <t>3400004312</t>
  </si>
  <si>
    <t>0200022804</t>
  </si>
  <si>
    <t>3400004313</t>
  </si>
  <si>
    <t>2,800.00</t>
  </si>
  <si>
    <t>496,779.99</t>
  </si>
  <si>
    <t>25.09.2567</t>
  </si>
  <si>
    <t>0200022892</t>
  </si>
  <si>
    <t>3300005808</t>
  </si>
  <si>
    <t>4,771.00</t>
  </si>
  <si>
    <t>0200023000</t>
  </si>
  <si>
    <t>3400004349</t>
  </si>
  <si>
    <t>0200023002</t>
  </si>
  <si>
    <t>3400004350</t>
  </si>
  <si>
    <t>0200023003</t>
  </si>
  <si>
    <t>3400004351</t>
  </si>
  <si>
    <t>1600016955</t>
  </si>
  <si>
    <t>3895270000001348</t>
  </si>
  <si>
    <t>441,508.99</t>
  </si>
  <si>
    <t>1500003594</t>
  </si>
  <si>
    <t>21,930.00</t>
  </si>
  <si>
    <t>1500003597</t>
  </si>
  <si>
    <t>1,299.99</t>
  </si>
  <si>
    <t>418,279.00</t>
  </si>
  <si>
    <t>27.09.2567</t>
  </si>
  <si>
    <t>1500003640</t>
  </si>
  <si>
    <t>1,273.00</t>
  </si>
  <si>
    <t>1500003641</t>
  </si>
  <si>
    <t>54,159.00</t>
  </si>
  <si>
    <t>1500003642</t>
  </si>
  <si>
    <t>43,357.00</t>
  </si>
  <si>
    <t>1500003643</t>
  </si>
  <si>
    <t>654.00</t>
  </si>
  <si>
    <t>1500003662</t>
  </si>
  <si>
    <t>138,330.00</t>
  </si>
  <si>
    <t>180,506.00</t>
  </si>
  <si>
    <t>30.09.2567</t>
  </si>
  <si>
    <t>1500003729</t>
  </si>
  <si>
    <t>50,183.00</t>
  </si>
  <si>
    <t>1500003732</t>
  </si>
  <si>
    <t>11,056.00</t>
  </si>
  <si>
    <t>1500003804</t>
  </si>
  <si>
    <t>10,122.19</t>
  </si>
  <si>
    <t>1600017232</t>
  </si>
  <si>
    <t>4158034800003026</t>
  </si>
  <si>
    <t>22.19</t>
  </si>
  <si>
    <t>109,167.00</t>
  </si>
  <si>
    <t>27,761.19</t>
  </si>
  <si>
    <t>1,498,957.57</t>
  </si>
  <si>
    <t>28,561.19</t>
  </si>
  <si>
    <t>1,505,357.57</t>
  </si>
  <si>
    <t>158,117.00</t>
  </si>
  <si>
    <t>ณ วันที่ 1 กันยายน 2567 ถึงวันที่  30 กันยายน 2567</t>
  </si>
  <si>
    <t>R670000005</t>
  </si>
  <si>
    <t>1000016865</t>
  </si>
  <si>
    <t>1300015996</t>
  </si>
  <si>
    <t>R670000009</t>
  </si>
  <si>
    <t>RA</t>
  </si>
  <si>
    <t>1000016772</t>
  </si>
  <si>
    <t>7.00</t>
  </si>
  <si>
    <t>R1</t>
  </si>
  <si>
    <t>1200002041</t>
  </si>
  <si>
    <t>R670000010</t>
  </si>
  <si>
    <t>1000017226</t>
  </si>
  <si>
    <t>1,100.00</t>
  </si>
  <si>
    <t>1200002127</t>
  </si>
  <si>
    <t>R670000011</t>
  </si>
  <si>
    <t>1000017227</t>
  </si>
  <si>
    <t>350.00</t>
  </si>
  <si>
    <t>1200002128</t>
  </si>
  <si>
    <t>R670000012</t>
  </si>
  <si>
    <t>1000017512</t>
  </si>
  <si>
    <t>8.00</t>
  </si>
  <si>
    <t>1200002213</t>
  </si>
  <si>
    <t>R670000197</t>
  </si>
  <si>
    <t>1000016680</t>
  </si>
  <si>
    <t>1300015827</t>
  </si>
  <si>
    <t>R670000199</t>
  </si>
  <si>
    <t>1000016902</t>
  </si>
  <si>
    <t>1300016045</t>
  </si>
  <si>
    <t>R670000200</t>
  </si>
  <si>
    <t>1000016951</t>
  </si>
  <si>
    <t>1300016095</t>
  </si>
  <si>
    <t>R670000201</t>
  </si>
  <si>
    <t>1000017133</t>
  </si>
  <si>
    <t>1300016258</t>
  </si>
  <si>
    <t>R670000202</t>
  </si>
  <si>
    <t>1000017355</t>
  </si>
  <si>
    <t>1300016463</t>
  </si>
  <si>
    <t>.00</t>
  </si>
  <si>
    <t>เอกสารที่ถูกกลับรายการ</t>
  </si>
  <si>
    <t>1600016471</t>
  </si>
  <si>
    <t>เอกสารพักที่ถูกลบ</t>
  </si>
  <si>
    <t>1300016731</t>
  </si>
  <si>
    <t>R670000203</t>
  </si>
  <si>
    <t>1000017381</t>
  </si>
  <si>
    <t>1300016484</t>
  </si>
  <si>
    <t>R670000204</t>
  </si>
  <si>
    <t>1000017583</t>
  </si>
  <si>
    <t>1300016683</t>
  </si>
  <si>
    <t>R670000205</t>
  </si>
  <si>
    <t>1000017593</t>
  </si>
  <si>
    <t>1300016715</t>
  </si>
  <si>
    <t>R670000206</t>
  </si>
  <si>
    <t>1000017862</t>
  </si>
  <si>
    <t>1300016947</t>
  </si>
  <si>
    <t>R670000207</t>
  </si>
  <si>
    <t>1000018116</t>
  </si>
  <si>
    <t>1300017224</t>
  </si>
  <si>
    <t>R670000208</t>
  </si>
  <si>
    <t>1000018241</t>
  </si>
  <si>
    <t>ณ วันที่  30  กันยายน 2567</t>
  </si>
  <si>
    <t>2024-3300005901</t>
  </si>
  <si>
    <t>ถอนคืนเงินหลักประกันสัญญา เช่าเครื่องถ่ายเอกสาร สญ1/67 ลว 13 พ.ย.65</t>
  </si>
  <si>
    <t>2024-3300005904</t>
  </si>
  <si>
    <t>ถอนคืนเงินหลักประกันสัญญา จ้างรักษาความปลอดภัย สญ2/67 ลว 13 พ.ย.66</t>
  </si>
  <si>
    <t>2024-3100022177</t>
  </si>
  <si>
    <t>ค่าวัดสุสำนักงาน โรงอบแปรูปสมุนไพรฯ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</si>
</sst>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#"/>
    <numFmt numFmtId="188" formatCode="[$-107041E]d\ mmm\ yy;@"/>
    <numFmt numFmtId="189" formatCode="[$-101041E]d\ mmm\ yy;@"/>
  </numFmts>
  <fonts count="7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color indexed="8"/>
      <name val="TH Sarabun New"/>
      <family val="2"/>
    </font>
    <font>
      <b/>
      <sz val="15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sz val="14"/>
      <name val="TH Sarabun New"/>
      <family val="2"/>
    </font>
    <font>
      <b/>
      <sz val="15"/>
      <color theme="1"/>
      <name val="TH SarabunPSK"/>
      <family val="2"/>
      <charset val="222"/>
    </font>
    <font>
      <b/>
      <u/>
      <sz val="15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0"/>
      <color theme="1"/>
      <name val="TH SarabunPSK"/>
      <family val="2"/>
    </font>
    <font>
      <sz val="15"/>
      <name val="TH SarabunPSK"/>
      <family val="2"/>
      <charset val="222"/>
    </font>
    <font>
      <b/>
      <sz val="11"/>
      <color rgb="FF000000"/>
      <name val="TH SarabunPSK"/>
      <family val="2"/>
      <charset val="222"/>
    </font>
    <font>
      <sz val="12"/>
      <color theme="1"/>
      <name val="TH SarabunPSK"/>
      <family val="2"/>
    </font>
    <font>
      <b/>
      <sz val="11"/>
      <color theme="1"/>
      <name val="TH SarabunPSK"/>
      <family val="2"/>
      <charset val="222"/>
    </font>
    <font>
      <sz val="14"/>
      <name val="TH Sarabun New"/>
      <family val="2"/>
    </font>
    <font>
      <sz val="12"/>
      <name val="TH SarabunPSK"/>
      <family val="2"/>
    </font>
    <font>
      <b/>
      <sz val="10"/>
      <color rgb="FF000000"/>
      <name val="TH SarabunPSK"/>
      <family val="2"/>
    </font>
    <font>
      <b/>
      <sz val="10"/>
      <color rgb="FF000000"/>
      <name val="TH SarabunPSK"/>
      <family val="2"/>
      <charset val="222"/>
    </font>
    <font>
      <b/>
      <sz val="10"/>
      <name val="TH SarabunPSK"/>
      <family val="2"/>
      <charset val="222"/>
    </font>
    <font>
      <b/>
      <sz val="11"/>
      <name val="TH SarabunPSK"/>
      <family val="2"/>
      <charset val="222"/>
    </font>
    <font>
      <b/>
      <sz val="16"/>
      <color theme="1"/>
      <name val="TH SarabunIT๙"/>
      <family val="2"/>
    </font>
    <font>
      <b/>
      <sz val="10"/>
      <color theme="1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1" fillId="0" borderId="0"/>
  </cellStyleXfs>
  <cellXfs count="334">
    <xf numFmtId="0" fontId="0" fillId="0" borderId="0" xfId="0"/>
    <xf numFmtId="0" fontId="2" fillId="0" borderId="0" xfId="0" applyFont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88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8" fontId="5" fillId="0" borderId="0" xfId="0" applyNumberFormat="1" applyFont="1"/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4" fillId="4" borderId="10" xfId="0" applyFont="1" applyFill="1" applyBorder="1" applyAlignment="1">
      <alignment horizontal="center" vertical="top" wrapText="1" readingOrder="1"/>
    </xf>
    <xf numFmtId="0" fontId="25" fillId="5" borderId="11" xfId="0" applyFont="1" applyFill="1" applyBorder="1" applyAlignment="1">
      <alignment vertical="top" wrapText="1" readingOrder="1"/>
    </xf>
    <xf numFmtId="0" fontId="25" fillId="5" borderId="11" xfId="0" applyFont="1" applyFill="1" applyBorder="1" applyAlignment="1">
      <alignment horizontal="left" vertical="top" wrapText="1" readingOrder="1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 readingOrder="1"/>
    </xf>
    <xf numFmtId="0" fontId="25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5" fillId="5" borderId="12" xfId="0" applyFont="1" applyFill="1" applyBorder="1" applyAlignment="1">
      <alignment vertical="top" wrapText="1" readingOrder="1"/>
    </xf>
    <xf numFmtId="0" fontId="25" fillId="5" borderId="12" xfId="0" applyFont="1" applyFill="1" applyBorder="1" applyAlignment="1">
      <alignment horizontal="left" vertical="top" wrapText="1" readingOrder="1"/>
    </xf>
    <xf numFmtId="0" fontId="23" fillId="0" borderId="0" xfId="0" applyFont="1"/>
    <xf numFmtId="0" fontId="23" fillId="0" borderId="0" xfId="0" applyFont="1" applyAlignment="1">
      <alignment horizontal="center"/>
    </xf>
    <xf numFmtId="43" fontId="23" fillId="0" borderId="0" xfId="1" applyFont="1"/>
    <xf numFmtId="43" fontId="26" fillId="0" borderId="0" xfId="1" applyFont="1" applyAlignment="1">
      <alignment horizontal="center"/>
    </xf>
    <xf numFmtId="0" fontId="23" fillId="0" borderId="0" xfId="2" applyFont="1"/>
    <xf numFmtId="43" fontId="1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1" applyFont="1" applyBorder="1"/>
    <xf numFmtId="43" fontId="28" fillId="0" borderId="0" xfId="1" applyFont="1" applyBorder="1"/>
    <xf numFmtId="43" fontId="23" fillId="0" borderId="13" xfId="1" applyFont="1" applyBorder="1"/>
    <xf numFmtId="43" fontId="28" fillId="0" borderId="0" xfId="1" applyFont="1"/>
    <xf numFmtId="43" fontId="28" fillId="0" borderId="13" xfId="1" applyFont="1" applyBorder="1"/>
    <xf numFmtId="0" fontId="28" fillId="0" borderId="0" xfId="0" applyFont="1"/>
    <xf numFmtId="0" fontId="29" fillId="0" borderId="0" xfId="0" applyFont="1"/>
    <xf numFmtId="0" fontId="28" fillId="0" borderId="0" xfId="2" applyFont="1"/>
    <xf numFmtId="43" fontId="30" fillId="0" borderId="0" xfId="1" applyFont="1" applyFill="1" applyAlignment="1">
      <alignment horizontal="center"/>
    </xf>
    <xf numFmtId="43" fontId="26" fillId="0" borderId="0" xfId="1" applyFont="1" applyFill="1"/>
    <xf numFmtId="43" fontId="28" fillId="0" borderId="0" xfId="1" applyFont="1" applyAlignment="1">
      <alignment horizontal="center"/>
    </xf>
    <xf numFmtId="43" fontId="28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0" fontId="6" fillId="0" borderId="1" xfId="0" applyFont="1" applyBorder="1"/>
    <xf numFmtId="15" fontId="6" fillId="0" borderId="1" xfId="0" applyNumberFormat="1" applyFont="1" applyBorder="1" applyAlignment="1">
      <alignment horizontal="center"/>
    </xf>
    <xf numFmtId="0" fontId="23" fillId="0" borderId="4" xfId="0" applyFont="1" applyBorder="1"/>
    <xf numFmtId="0" fontId="5" fillId="0" borderId="12" xfId="0" applyFont="1" applyBorder="1" applyAlignment="1">
      <alignment horizontal="center"/>
    </xf>
    <xf numFmtId="15" fontId="3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33" fillId="0" borderId="0" xfId="0" applyFont="1"/>
    <xf numFmtId="17" fontId="32" fillId="0" borderId="1" xfId="0" quotePrefix="1" applyNumberFormat="1" applyFont="1" applyBorder="1" applyAlignment="1">
      <alignment horizontal="center"/>
    </xf>
    <xf numFmtId="0" fontId="32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88" fontId="6" fillId="0" borderId="0" xfId="0" applyNumberFormat="1" applyFont="1"/>
    <xf numFmtId="0" fontId="34" fillId="0" borderId="1" xfId="0" applyFont="1" applyBorder="1"/>
    <xf numFmtId="17" fontId="35" fillId="0" borderId="1" xfId="0" quotePrefix="1" applyNumberFormat="1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36" fillId="0" borderId="1" xfId="0" applyFont="1" applyBorder="1"/>
    <xf numFmtId="43" fontId="37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38" fillId="0" borderId="0" xfId="0" applyFont="1"/>
    <xf numFmtId="43" fontId="39" fillId="0" borderId="0" xfId="1" applyFont="1" applyFill="1"/>
    <xf numFmtId="0" fontId="26" fillId="0" borderId="0" xfId="0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3" fontId="26" fillId="0" borderId="0" xfId="1" applyFont="1" applyAlignment="1">
      <alignment horizontal="right"/>
    </xf>
    <xf numFmtId="43" fontId="26" fillId="0" borderId="0" xfId="1" applyFont="1"/>
    <xf numFmtId="43" fontId="26" fillId="0" borderId="0" xfId="1" applyFont="1" applyAlignment="1">
      <alignment horizontal="left"/>
    </xf>
    <xf numFmtId="0" fontId="21" fillId="0" borderId="4" xfId="0" applyFont="1" applyBorder="1"/>
    <xf numFmtId="43" fontId="31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88" fontId="32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43" fontId="2" fillId="0" borderId="13" xfId="1" applyFont="1" applyBorder="1"/>
    <xf numFmtId="0" fontId="42" fillId="0" borderId="1" xfId="0" applyFont="1" applyBorder="1"/>
    <xf numFmtId="43" fontId="20" fillId="0" borderId="0" xfId="1" applyFont="1" applyFill="1" applyBorder="1"/>
    <xf numFmtId="0" fontId="44" fillId="0" borderId="0" xfId="0" applyFont="1"/>
    <xf numFmtId="0" fontId="44" fillId="15" borderId="0" xfId="0" applyFont="1" applyFill="1"/>
    <xf numFmtId="0" fontId="45" fillId="0" borderId="0" xfId="9" applyFont="1" applyAlignment="1">
      <alignment vertical="center"/>
    </xf>
    <xf numFmtId="0" fontId="46" fillId="0" borderId="0" xfId="0" applyFont="1" applyAlignment="1">
      <alignment vertical="center"/>
    </xf>
    <xf numFmtId="0" fontId="21" fillId="0" borderId="0" xfId="9" applyFont="1" applyAlignment="1">
      <alignment vertical="center"/>
    </xf>
    <xf numFmtId="49" fontId="2" fillId="0" borderId="27" xfId="0" applyNumberFormat="1" applyFont="1" applyBorder="1" applyAlignment="1">
      <alignment horizontal="center"/>
    </xf>
    <xf numFmtId="189" fontId="1" fillId="0" borderId="4" xfId="1" applyNumberFormat="1" applyFont="1" applyBorder="1" applyAlignment="1">
      <alignment horizontal="center"/>
    </xf>
    <xf numFmtId="0" fontId="43" fillId="0" borderId="4" xfId="0" applyFont="1" applyBorder="1"/>
    <xf numFmtId="43" fontId="2" fillId="0" borderId="4" xfId="1" applyFont="1" applyBorder="1"/>
    <xf numFmtId="188" fontId="21" fillId="0" borderId="4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88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88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43" fontId="47" fillId="0" borderId="0" xfId="4" applyNumberFormat="1" applyFont="1" applyAlignment="1"/>
    <xf numFmtId="0" fontId="48" fillId="0" borderId="0" xfId="0" applyFont="1"/>
    <xf numFmtId="0" fontId="49" fillId="0" borderId="0" xfId="0" applyFont="1"/>
    <xf numFmtId="0" fontId="50" fillId="0" borderId="0" xfId="0" applyFont="1"/>
    <xf numFmtId="43" fontId="33" fillId="0" borderId="0" xfId="0" applyNumberFormat="1" applyFont="1"/>
    <xf numFmtId="0" fontId="51" fillId="0" borderId="0" xfId="10" applyFont="1"/>
    <xf numFmtId="0" fontId="21" fillId="0" borderId="0" xfId="9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3" fontId="21" fillId="0" borderId="13" xfId="1" applyFont="1" applyBorder="1"/>
    <xf numFmtId="0" fontId="5" fillId="15" borderId="11" xfId="0" applyFont="1" applyFill="1" applyBorder="1" applyAlignment="1">
      <alignment horizontal="center"/>
    </xf>
    <xf numFmtId="15" fontId="6" fillId="0" borderId="36" xfId="0" applyNumberFormat="1" applyFont="1" applyBorder="1" applyAlignment="1">
      <alignment horizontal="center" vertical="center" wrapText="1"/>
    </xf>
    <xf numFmtId="0" fontId="52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7" xfId="0" applyNumberFormat="1" applyFont="1" applyBorder="1" applyAlignment="1">
      <alignment horizontal="center" vertical="center" wrapText="1"/>
    </xf>
    <xf numFmtId="0" fontId="33" fillId="0" borderId="1" xfId="0" applyFont="1" applyBorder="1"/>
    <xf numFmtId="15" fontId="6" fillId="0" borderId="38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right"/>
    </xf>
    <xf numFmtId="187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2" borderId="0" xfId="0" applyFont="1" applyFill="1"/>
    <xf numFmtId="0" fontId="1" fillId="3" borderId="0" xfId="0" applyFont="1" applyFill="1"/>
    <xf numFmtId="0" fontId="21" fillId="0" borderId="0" xfId="9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31" fillId="0" borderId="0" xfId="1" applyFont="1" applyFill="1" applyAlignment="1">
      <alignment horizontal="center"/>
    </xf>
    <xf numFmtId="0" fontId="53" fillId="0" borderId="39" xfId="0" applyFont="1" applyBorder="1" applyAlignment="1">
      <alignment horizontal="right"/>
    </xf>
    <xf numFmtId="0" fontId="53" fillId="0" borderId="39" xfId="0" applyFont="1" applyBorder="1"/>
    <xf numFmtId="4" fontId="53" fillId="0" borderId="39" xfId="0" applyNumberFormat="1" applyFont="1" applyBorder="1" applyAlignment="1">
      <alignment horizontal="left"/>
    </xf>
    <xf numFmtId="0" fontId="53" fillId="0" borderId="0" xfId="0" applyFont="1"/>
    <xf numFmtId="4" fontId="53" fillId="0" borderId="0" xfId="0" applyNumberFormat="1" applyFont="1" applyAlignment="1">
      <alignment horizontal="left"/>
    </xf>
    <xf numFmtId="0" fontId="32" fillId="15" borderId="1" xfId="0" quotePrefix="1" applyFont="1" applyFill="1" applyBorder="1" applyAlignment="1">
      <alignment horizontal="center"/>
    </xf>
    <xf numFmtId="15" fontId="32" fillId="15" borderId="1" xfId="0" applyNumberFormat="1" applyFont="1" applyFill="1" applyBorder="1" applyAlignment="1">
      <alignment horizontal="center"/>
    </xf>
    <xf numFmtId="0" fontId="34" fillId="0" borderId="4" xfId="4" applyFont="1" applyBorder="1" applyAlignment="1"/>
    <xf numFmtId="0" fontId="26" fillId="0" borderId="4" xfId="4" applyFont="1" applyBorder="1" applyAlignment="1"/>
    <xf numFmtId="43" fontId="54" fillId="0" borderId="0" xfId="1" applyFont="1" applyFill="1" applyAlignment="1">
      <alignment horizontal="center"/>
    </xf>
    <xf numFmtId="43" fontId="37" fillId="0" borderId="0" xfId="1" applyFont="1" applyFill="1"/>
    <xf numFmtId="43" fontId="55" fillId="0" borderId="0" xfId="1" applyFont="1" applyFill="1" applyAlignment="1">
      <alignment horizontal="center"/>
    </xf>
    <xf numFmtId="43" fontId="37" fillId="0" borderId="0" xfId="1" applyFont="1" applyFill="1" applyBorder="1"/>
    <xf numFmtId="43" fontId="54" fillId="0" borderId="0" xfId="1" applyFont="1" applyFill="1" applyBorder="1"/>
    <xf numFmtId="43" fontId="37" fillId="0" borderId="0" xfId="1" applyFont="1" applyFill="1" applyAlignment="1">
      <alignment horizontal="center"/>
    </xf>
    <xf numFmtId="43" fontId="37" fillId="0" borderId="13" xfId="1" applyFont="1" applyFill="1" applyBorder="1"/>
    <xf numFmtId="43" fontId="54" fillId="0" borderId="14" xfId="1" applyFont="1" applyFill="1" applyBorder="1"/>
    <xf numFmtId="43" fontId="54" fillId="0" borderId="0" xfId="1" applyFont="1" applyFill="1"/>
    <xf numFmtId="0" fontId="56" fillId="0" borderId="0" xfId="0" applyFont="1" applyAlignment="1">
      <alignment horizontal="center"/>
    </xf>
    <xf numFmtId="0" fontId="56" fillId="0" borderId="0" xfId="0" applyFont="1"/>
    <xf numFmtId="43" fontId="56" fillId="0" borderId="0" xfId="1" applyFont="1"/>
    <xf numFmtId="43" fontId="36" fillId="0" borderId="0" xfId="1" applyFont="1" applyAlignment="1">
      <alignment horizontal="center"/>
    </xf>
    <xf numFmtId="43" fontId="36" fillId="0" borderId="0" xfId="1" applyFont="1" applyFill="1"/>
    <xf numFmtId="0" fontId="57" fillId="0" borderId="0" xfId="0" applyFont="1"/>
    <xf numFmtId="43" fontId="23" fillId="0" borderId="0" xfId="1" applyFont="1" applyAlignment="1"/>
    <xf numFmtId="0" fontId="58" fillId="7" borderId="0" xfId="10" applyFont="1" applyFill="1" applyAlignment="1" applyProtection="1">
      <alignment wrapText="1"/>
      <protection locked="0"/>
    </xf>
    <xf numFmtId="0" fontId="59" fillId="7" borderId="0" xfId="10" applyFont="1" applyFill="1" applyAlignment="1">
      <alignment horizontal="left" vertical="center" wrapText="1"/>
    </xf>
    <xf numFmtId="0" fontId="61" fillId="7" borderId="34" xfId="10" applyFont="1" applyFill="1" applyBorder="1" applyAlignment="1">
      <alignment horizontal="center" vertical="center" wrapText="1"/>
    </xf>
    <xf numFmtId="0" fontId="62" fillId="0" borderId="0" xfId="10" applyFont="1"/>
    <xf numFmtId="0" fontId="40" fillId="0" borderId="0" xfId="10" applyFont="1"/>
    <xf numFmtId="43" fontId="5" fillId="0" borderId="0" xfId="1" applyFont="1" applyAlignment="1"/>
    <xf numFmtId="43" fontId="5" fillId="0" borderId="0" xfId="1" applyFont="1" applyAlignment="1">
      <alignment horizontal="center"/>
    </xf>
    <xf numFmtId="17" fontId="5" fillId="0" borderId="0" xfId="0" applyNumberFormat="1" applyFont="1"/>
    <xf numFmtId="43" fontId="63" fillId="0" borderId="13" xfId="1" applyFont="1" applyFill="1" applyBorder="1"/>
    <xf numFmtId="0" fontId="58" fillId="0" borderId="0" xfId="10" applyFont="1"/>
    <xf numFmtId="0" fontId="60" fillId="8" borderId="35" xfId="0" applyFont="1" applyFill="1" applyBorder="1" applyAlignment="1">
      <alignment horizontal="center" vertical="center" wrapText="1"/>
    </xf>
    <xf numFmtId="0" fontId="64" fillId="7" borderId="35" xfId="0" applyFont="1" applyFill="1" applyBorder="1" applyAlignment="1">
      <alignment horizontal="left" vertical="center" wrapText="1"/>
    </xf>
    <xf numFmtId="0" fontId="64" fillId="7" borderId="35" xfId="0" applyFont="1" applyFill="1" applyBorder="1" applyAlignment="1">
      <alignment horizontal="right" vertical="center" wrapText="1"/>
    </xf>
    <xf numFmtId="0" fontId="53" fillId="0" borderId="40" xfId="0" applyFont="1" applyBorder="1"/>
    <xf numFmtId="0" fontId="65" fillId="7" borderId="0" xfId="10" applyFont="1" applyFill="1" applyAlignment="1" applyProtection="1">
      <alignment wrapText="1"/>
      <protection locked="0"/>
    </xf>
    <xf numFmtId="0" fontId="65" fillId="0" borderId="0" xfId="10" applyFont="1"/>
    <xf numFmtId="0" fontId="66" fillId="0" borderId="0" xfId="0" applyFont="1"/>
    <xf numFmtId="0" fontId="61" fillId="7" borderId="34" xfId="10" applyFont="1" applyFill="1" applyBorder="1" applyAlignment="1">
      <alignment horizontal="right" vertical="center" wrapText="1"/>
    </xf>
    <xf numFmtId="0" fontId="61" fillId="11" borderId="34" xfId="10" applyFont="1" applyFill="1" applyBorder="1" applyAlignment="1">
      <alignment horizontal="right" vertical="center" wrapText="1"/>
    </xf>
    <xf numFmtId="0" fontId="60" fillId="8" borderId="34" xfId="10" applyFont="1" applyFill="1" applyBorder="1" applyAlignment="1">
      <alignment horizontal="center" vertical="center" wrapText="1"/>
    </xf>
    <xf numFmtId="0" fontId="60" fillId="11" borderId="34" xfId="10" applyFont="1" applyFill="1" applyBorder="1" applyAlignment="1">
      <alignment horizontal="right" vertical="center" wrapText="1"/>
    </xf>
    <xf numFmtId="0" fontId="61" fillId="12" borderId="34" xfId="10" applyFont="1" applyFill="1" applyBorder="1" applyAlignment="1">
      <alignment horizontal="right" vertical="center" wrapText="1"/>
    </xf>
    <xf numFmtId="0" fontId="61" fillId="13" borderId="34" xfId="10" applyFont="1" applyFill="1" applyBorder="1" applyAlignment="1">
      <alignment horizontal="right" vertical="center" wrapText="1"/>
    </xf>
    <xf numFmtId="0" fontId="67" fillId="0" borderId="0" xfId="0" applyFont="1"/>
    <xf numFmtId="0" fontId="67" fillId="0" borderId="40" xfId="0" applyFont="1" applyBorder="1"/>
    <xf numFmtId="4" fontId="67" fillId="0" borderId="42" xfId="0" applyNumberFormat="1" applyFont="1" applyBorder="1" applyAlignment="1">
      <alignment horizontal="left"/>
    </xf>
    <xf numFmtId="4" fontId="67" fillId="0" borderId="0" xfId="0" applyNumberFormat="1" applyFont="1" applyAlignment="1">
      <alignment horizontal="left"/>
    </xf>
    <xf numFmtId="4" fontId="67" fillId="0" borderId="43" xfId="0" applyNumberFormat="1" applyFont="1" applyBorder="1" applyAlignment="1">
      <alignment horizontal="left"/>
    </xf>
    <xf numFmtId="0" fontId="67" fillId="0" borderId="44" xfId="0" applyFont="1" applyBorder="1"/>
    <xf numFmtId="0" fontId="67" fillId="0" borderId="39" xfId="0" applyFont="1" applyBorder="1"/>
    <xf numFmtId="4" fontId="67" fillId="0" borderId="40" xfId="0" applyNumberFormat="1" applyFont="1" applyBorder="1" applyAlignment="1">
      <alignment horizontal="left"/>
    </xf>
    <xf numFmtId="4" fontId="67" fillId="0" borderId="44" xfId="0" applyNumberFormat="1" applyFont="1" applyBorder="1" applyAlignment="1">
      <alignment horizontal="left"/>
    </xf>
    <xf numFmtId="4" fontId="67" fillId="0" borderId="41" xfId="0" applyNumberFormat="1" applyFont="1" applyBorder="1" applyAlignment="1">
      <alignment horizontal="left"/>
    </xf>
    <xf numFmtId="0" fontId="40" fillId="0" borderId="4" xfId="4" applyFont="1" applyBorder="1" applyAlignment="1"/>
    <xf numFmtId="43" fontId="63" fillId="0" borderId="0" xfId="1" applyFont="1" applyFill="1" applyBorder="1" applyAlignment="1">
      <alignment horizontal="center"/>
    </xf>
    <xf numFmtId="0" fontId="59" fillId="7" borderId="0" xfId="10" applyFont="1" applyFill="1" applyAlignment="1">
      <alignment vertical="center" wrapText="1"/>
    </xf>
    <xf numFmtId="0" fontId="60" fillId="8" borderId="45" xfId="10" applyFont="1" applyFill="1" applyBorder="1" applyAlignment="1">
      <alignment horizontal="center" vertical="center" wrapText="1"/>
    </xf>
    <xf numFmtId="0" fontId="61" fillId="9" borderId="45" xfId="10" applyFont="1" applyFill="1" applyBorder="1" applyAlignment="1">
      <alignment horizontal="right" vertical="center" wrapText="1"/>
    </xf>
    <xf numFmtId="0" fontId="61" fillId="10" borderId="45" xfId="10" applyFont="1" applyFill="1" applyBorder="1" applyAlignment="1">
      <alignment horizontal="right" vertical="center" wrapText="1"/>
    </xf>
    <xf numFmtId="0" fontId="61" fillId="7" borderId="45" xfId="10" applyFont="1" applyFill="1" applyBorder="1" applyAlignment="1">
      <alignment horizontal="right" vertical="center" wrapText="1"/>
    </xf>
    <xf numFmtId="0" fontId="60" fillId="11" borderId="45" xfId="10" applyFont="1" applyFill="1" applyBorder="1" applyAlignment="1">
      <alignment horizontal="right" vertical="center" wrapText="1"/>
    </xf>
    <xf numFmtId="0" fontId="60" fillId="10" borderId="45" xfId="10" applyFont="1" applyFill="1" applyBorder="1" applyAlignment="1">
      <alignment horizontal="right" vertical="center" wrapText="1"/>
    </xf>
    <xf numFmtId="0" fontId="61" fillId="11" borderId="45" xfId="10" applyFont="1" applyFill="1" applyBorder="1" applyAlignment="1">
      <alignment horizontal="right" vertical="center" wrapText="1"/>
    </xf>
    <xf numFmtId="0" fontId="61" fillId="12" borderId="45" xfId="10" applyFont="1" applyFill="1" applyBorder="1" applyAlignment="1">
      <alignment horizontal="right" vertical="center" wrapText="1"/>
    </xf>
    <xf numFmtId="0" fontId="61" fillId="13" borderId="45" xfId="10" applyFont="1" applyFill="1" applyBorder="1" applyAlignment="1">
      <alignment horizontal="right" vertical="center" wrapText="1"/>
    </xf>
    <xf numFmtId="0" fontId="60" fillId="14" borderId="0" xfId="0" applyFont="1" applyFill="1" applyAlignment="1">
      <alignment horizontal="left" vertical="center" wrapText="1"/>
    </xf>
    <xf numFmtId="0" fontId="68" fillId="7" borderId="0" xfId="0" applyFont="1" applyFill="1" applyAlignment="1" applyProtection="1">
      <alignment wrapText="1"/>
      <protection locked="0"/>
    </xf>
    <xf numFmtId="0" fontId="68" fillId="0" borderId="0" xfId="0" applyFont="1"/>
    <xf numFmtId="0" fontId="69" fillId="14" borderId="0" xfId="0" applyFont="1" applyFill="1" applyAlignment="1">
      <alignment horizontal="right" vertical="center" wrapText="1"/>
    </xf>
    <xf numFmtId="0" fontId="70" fillId="8" borderId="35" xfId="0" applyFont="1" applyFill="1" applyBorder="1" applyAlignment="1">
      <alignment horizontal="center" vertical="center" wrapText="1"/>
    </xf>
    <xf numFmtId="0" fontId="64" fillId="8" borderId="35" xfId="0" applyFont="1" applyFill="1" applyBorder="1" applyAlignment="1">
      <alignment horizontal="center" vertical="center" wrapText="1"/>
    </xf>
    <xf numFmtId="0" fontId="69" fillId="8" borderId="35" xfId="0" applyFont="1" applyFill="1" applyBorder="1" applyAlignment="1">
      <alignment horizontal="center" vertical="center" wrapText="1"/>
    </xf>
    <xf numFmtId="0" fontId="61" fillId="7" borderId="35" xfId="0" applyFont="1" applyFill="1" applyBorder="1" applyAlignment="1">
      <alignment horizontal="center" vertical="center" wrapText="1"/>
    </xf>
    <xf numFmtId="0" fontId="61" fillId="7" borderId="35" xfId="0" applyFont="1" applyFill="1" applyBorder="1" applyAlignment="1">
      <alignment horizontal="right" vertical="center" wrapText="1"/>
    </xf>
    <xf numFmtId="0" fontId="70" fillId="7" borderId="35" xfId="0" applyFont="1" applyFill="1" applyBorder="1" applyAlignment="1">
      <alignment horizontal="left" vertical="center" wrapText="1"/>
    </xf>
    <xf numFmtId="0" fontId="69" fillId="7" borderId="35" xfId="0" applyFont="1" applyFill="1" applyBorder="1" applyAlignment="1">
      <alignment horizontal="left" vertical="center" wrapText="1"/>
    </xf>
    <xf numFmtId="0" fontId="60" fillId="7" borderId="35" xfId="0" applyFont="1" applyFill="1" applyBorder="1" applyAlignment="1">
      <alignment horizontal="center" vertical="center" wrapText="1"/>
    </xf>
    <xf numFmtId="0" fontId="60" fillId="7" borderId="35" xfId="0" applyFont="1" applyFill="1" applyBorder="1" applyAlignment="1">
      <alignment horizontal="right" vertical="center" wrapText="1"/>
    </xf>
    <xf numFmtId="0" fontId="70" fillId="7" borderId="35" xfId="0" applyFont="1" applyFill="1" applyBorder="1" applyAlignment="1">
      <alignment horizontal="right" vertical="center" wrapText="1"/>
    </xf>
    <xf numFmtId="0" fontId="69" fillId="7" borderId="35" xfId="0" applyFont="1" applyFill="1" applyBorder="1" applyAlignment="1">
      <alignment horizontal="center" vertical="center" wrapText="1"/>
    </xf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21" fillId="0" borderId="0" xfId="9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 readingOrder="1"/>
    </xf>
    <xf numFmtId="0" fontId="24" fillId="4" borderId="9" xfId="0" applyFont="1" applyFill="1" applyBorder="1" applyAlignment="1">
      <alignment horizontal="center" vertical="center" wrapText="1" readingOrder="1"/>
    </xf>
    <xf numFmtId="0" fontId="24" fillId="4" borderId="10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5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43" fontId="6" fillId="0" borderId="0" xfId="1" applyFont="1" applyFill="1" applyAlignment="1">
      <alignment horizontal="center"/>
    </xf>
    <xf numFmtId="43" fontId="2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 wrapText="1"/>
    </xf>
    <xf numFmtId="43" fontId="32" fillId="0" borderId="25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8" fontId="6" fillId="0" borderId="8" xfId="0" applyNumberFormat="1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31" fillId="0" borderId="0" xfId="1" applyFont="1" applyFill="1" applyAlignment="1">
      <alignment horizontal="center"/>
    </xf>
    <xf numFmtId="43" fontId="36" fillId="0" borderId="0" xfId="1" applyFont="1" applyAlignment="1">
      <alignment horizontal="center"/>
    </xf>
    <xf numFmtId="0" fontId="36" fillId="0" borderId="0" xfId="0" applyFont="1" applyAlignment="1">
      <alignment horizontal="center"/>
    </xf>
    <xf numFmtId="0" fontId="61" fillId="7" borderId="34" xfId="10" applyFont="1" applyFill="1" applyBorder="1" applyAlignment="1">
      <alignment horizontal="center" vertical="center" wrapText="1"/>
    </xf>
    <xf numFmtId="0" fontId="60" fillId="11" borderId="34" xfId="10" applyFont="1" applyFill="1" applyBorder="1" applyAlignment="1">
      <alignment horizontal="left" vertical="center" wrapText="1"/>
    </xf>
    <xf numFmtId="0" fontId="60" fillId="12" borderId="34" xfId="10" applyFont="1" applyFill="1" applyBorder="1" applyAlignment="1">
      <alignment horizontal="left" vertical="center" wrapText="1"/>
    </xf>
    <xf numFmtId="0" fontId="60" fillId="13" borderId="34" xfId="10" applyFont="1" applyFill="1" applyBorder="1" applyAlignment="1">
      <alignment horizontal="center" vertical="center" wrapText="1"/>
    </xf>
    <xf numFmtId="0" fontId="40" fillId="0" borderId="0" xfId="10" applyFont="1" applyAlignment="1">
      <alignment horizontal="center"/>
    </xf>
    <xf numFmtId="0" fontId="60" fillId="10" borderId="34" xfId="10" applyFont="1" applyFill="1" applyBorder="1" applyAlignment="1">
      <alignment horizontal="left" vertical="center" wrapText="1"/>
    </xf>
    <xf numFmtId="0" fontId="60" fillId="9" borderId="34" xfId="10" applyFont="1" applyFill="1" applyBorder="1" applyAlignment="1">
      <alignment horizontal="left" vertical="center" wrapText="1"/>
    </xf>
    <xf numFmtId="0" fontId="60" fillId="8" borderId="34" xfId="10" applyFont="1" applyFill="1" applyBorder="1" applyAlignment="1">
      <alignment horizontal="center" vertical="center" wrapText="1"/>
    </xf>
    <xf numFmtId="0" fontId="59" fillId="7" borderId="0" xfId="10" applyFont="1" applyFill="1" applyAlignment="1">
      <alignment horizontal="center" vertical="center" wrapText="1"/>
    </xf>
    <xf numFmtId="0" fontId="59" fillId="7" borderId="0" xfId="10" applyFont="1" applyFill="1" applyAlignment="1">
      <alignment horizontal="left" vertical="center" wrapText="1"/>
    </xf>
    <xf numFmtId="0" fontId="60" fillId="8" borderId="45" xfId="10" applyFont="1" applyFill="1" applyBorder="1" applyAlignment="1">
      <alignment horizontal="center" vertical="center" wrapText="1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center" wrapText="1"/>
    </xf>
    <xf numFmtId="0" fontId="61" fillId="7" borderId="35" xfId="0" applyFont="1" applyFill="1" applyBorder="1" applyAlignment="1">
      <alignment horizontal="center" vertical="center" wrapText="1"/>
    </xf>
    <xf numFmtId="0" fontId="60" fillId="7" borderId="35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60" fillId="14" borderId="0" xfId="0" applyFont="1" applyFill="1" applyAlignment="1">
      <alignment horizontal="left" vertical="center" wrapText="1"/>
    </xf>
    <xf numFmtId="0" fontId="60" fillId="8" borderId="35" xfId="0" applyFont="1" applyFill="1" applyBorder="1" applyAlignment="1">
      <alignment horizontal="center" vertical="center" wrapText="1"/>
    </xf>
    <xf numFmtId="0" fontId="60" fillId="1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5" fillId="15" borderId="11" xfId="0" applyFont="1" applyFill="1" applyBorder="1" applyAlignment="1">
      <alignment horizontal="center"/>
    </xf>
    <xf numFmtId="15" fontId="76" fillId="0" borderId="36" xfId="0" applyNumberFormat="1" applyFont="1" applyBorder="1" applyAlignment="1">
      <alignment horizontal="center" vertical="center" wrapText="1"/>
    </xf>
    <xf numFmtId="0" fontId="52" fillId="15" borderId="4" xfId="0" applyFont="1" applyFill="1" applyBorder="1"/>
    <xf numFmtId="0" fontId="75" fillId="15" borderId="4" xfId="0" applyFont="1" applyFill="1" applyBorder="1" applyAlignment="1">
      <alignment horizontal="center"/>
    </xf>
    <xf numFmtId="15" fontId="76" fillId="0" borderId="1" xfId="0" applyNumberFormat="1" applyFont="1" applyBorder="1" applyAlignment="1">
      <alignment horizontal="center" vertical="center" wrapText="1"/>
    </xf>
    <xf numFmtId="15" fontId="76" fillId="0" borderId="37" xfId="0" applyNumberFormat="1" applyFont="1" applyBorder="1" applyAlignment="1">
      <alignment horizontal="center" vertical="center" wrapText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10583</xdr:colOff>
      <xdr:row>34</xdr:row>
      <xdr:rowOff>42332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5211AA4-2E0F-B674-B154-0E58AEA0A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" y="0"/>
          <a:ext cx="5513916" cy="6159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9</xdr:col>
      <xdr:colOff>42333</xdr:colOff>
      <xdr:row>81</xdr:row>
      <xdr:rowOff>52917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1E19EE43-595D-1C17-DA8B-C6686108E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" y="6477000"/>
          <a:ext cx="5545666" cy="8149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6"/>
  <sheetViews>
    <sheetView topLeftCell="A112" workbookViewId="0">
      <selection activeCell="G124" sqref="G124"/>
    </sheetView>
  </sheetViews>
  <sheetFormatPr defaultRowHeight="24" x14ac:dyDescent="0.55000000000000004"/>
  <cols>
    <col min="1" max="1" width="17.625" style="118" customWidth="1"/>
    <col min="2" max="2" width="21.375" style="118" customWidth="1"/>
    <col min="3" max="3" width="14.25" style="159" customWidth="1"/>
    <col min="4" max="6" width="14.5" style="159" customWidth="1"/>
    <col min="7" max="256" width="9" style="118"/>
    <col min="257" max="257" width="17.625" style="118" customWidth="1"/>
    <col min="258" max="258" width="21.375" style="118" customWidth="1"/>
    <col min="259" max="259" width="14.25" style="118" customWidth="1"/>
    <col min="260" max="262" width="14.5" style="118" customWidth="1"/>
    <col min="263" max="512" width="9" style="118"/>
    <col min="513" max="513" width="17.625" style="118" customWidth="1"/>
    <col min="514" max="514" width="21.375" style="118" customWidth="1"/>
    <col min="515" max="515" width="14.25" style="118" customWidth="1"/>
    <col min="516" max="518" width="14.5" style="118" customWidth="1"/>
    <col min="519" max="768" width="9" style="118"/>
    <col min="769" max="769" width="17.625" style="118" customWidth="1"/>
    <col min="770" max="770" width="21.375" style="118" customWidth="1"/>
    <col min="771" max="771" width="14.25" style="118" customWidth="1"/>
    <col min="772" max="774" width="14.5" style="118" customWidth="1"/>
    <col min="775" max="1024" width="9" style="118"/>
    <col min="1025" max="1025" width="17.625" style="118" customWidth="1"/>
    <col min="1026" max="1026" width="21.375" style="118" customWidth="1"/>
    <col min="1027" max="1027" width="14.25" style="118" customWidth="1"/>
    <col min="1028" max="1030" width="14.5" style="118" customWidth="1"/>
    <col min="1031" max="1280" width="9" style="118"/>
    <col min="1281" max="1281" width="17.625" style="118" customWidth="1"/>
    <col min="1282" max="1282" width="21.375" style="118" customWidth="1"/>
    <col min="1283" max="1283" width="14.25" style="118" customWidth="1"/>
    <col min="1284" max="1286" width="14.5" style="118" customWidth="1"/>
    <col min="1287" max="1536" width="9" style="118"/>
    <col min="1537" max="1537" width="17.625" style="118" customWidth="1"/>
    <col min="1538" max="1538" width="21.375" style="118" customWidth="1"/>
    <col min="1539" max="1539" width="14.25" style="118" customWidth="1"/>
    <col min="1540" max="1542" width="14.5" style="118" customWidth="1"/>
    <col min="1543" max="1792" width="9" style="118"/>
    <col min="1793" max="1793" width="17.625" style="118" customWidth="1"/>
    <col min="1794" max="1794" width="21.375" style="118" customWidth="1"/>
    <col min="1795" max="1795" width="14.25" style="118" customWidth="1"/>
    <col min="1796" max="1798" width="14.5" style="118" customWidth="1"/>
    <col min="1799" max="2048" width="9" style="118"/>
    <col min="2049" max="2049" width="17.625" style="118" customWidth="1"/>
    <col min="2050" max="2050" width="21.375" style="118" customWidth="1"/>
    <col min="2051" max="2051" width="14.25" style="118" customWidth="1"/>
    <col min="2052" max="2054" width="14.5" style="118" customWidth="1"/>
    <col min="2055" max="2304" width="9" style="118"/>
    <col min="2305" max="2305" width="17.625" style="118" customWidth="1"/>
    <col min="2306" max="2306" width="21.375" style="118" customWidth="1"/>
    <col min="2307" max="2307" width="14.25" style="118" customWidth="1"/>
    <col min="2308" max="2310" width="14.5" style="118" customWidth="1"/>
    <col min="2311" max="2560" width="9" style="118"/>
    <col min="2561" max="2561" width="17.625" style="118" customWidth="1"/>
    <col min="2562" max="2562" width="21.375" style="118" customWidth="1"/>
    <col min="2563" max="2563" width="14.25" style="118" customWidth="1"/>
    <col min="2564" max="2566" width="14.5" style="118" customWidth="1"/>
    <col min="2567" max="2816" width="9" style="118"/>
    <col min="2817" max="2817" width="17.625" style="118" customWidth="1"/>
    <col min="2818" max="2818" width="21.375" style="118" customWidth="1"/>
    <col min="2819" max="2819" width="14.25" style="118" customWidth="1"/>
    <col min="2820" max="2822" width="14.5" style="118" customWidth="1"/>
    <col min="2823" max="3072" width="9" style="118"/>
    <col min="3073" max="3073" width="17.625" style="118" customWidth="1"/>
    <col min="3074" max="3074" width="21.375" style="118" customWidth="1"/>
    <col min="3075" max="3075" width="14.25" style="118" customWidth="1"/>
    <col min="3076" max="3078" width="14.5" style="118" customWidth="1"/>
    <col min="3079" max="3328" width="9" style="118"/>
    <col min="3329" max="3329" width="17.625" style="118" customWidth="1"/>
    <col min="3330" max="3330" width="21.375" style="118" customWidth="1"/>
    <col min="3331" max="3331" width="14.25" style="118" customWidth="1"/>
    <col min="3332" max="3334" width="14.5" style="118" customWidth="1"/>
    <col min="3335" max="3584" width="9" style="118"/>
    <col min="3585" max="3585" width="17.625" style="118" customWidth="1"/>
    <col min="3586" max="3586" width="21.375" style="118" customWidth="1"/>
    <col min="3587" max="3587" width="14.25" style="118" customWidth="1"/>
    <col min="3588" max="3590" width="14.5" style="118" customWidth="1"/>
    <col min="3591" max="3840" width="9" style="118"/>
    <col min="3841" max="3841" width="17.625" style="118" customWidth="1"/>
    <col min="3842" max="3842" width="21.375" style="118" customWidth="1"/>
    <col min="3843" max="3843" width="14.25" style="118" customWidth="1"/>
    <col min="3844" max="3846" width="14.5" style="118" customWidth="1"/>
    <col min="3847" max="4096" width="9" style="118"/>
    <col min="4097" max="4097" width="17.625" style="118" customWidth="1"/>
    <col min="4098" max="4098" width="21.375" style="118" customWidth="1"/>
    <col min="4099" max="4099" width="14.25" style="118" customWidth="1"/>
    <col min="4100" max="4102" width="14.5" style="118" customWidth="1"/>
    <col min="4103" max="4352" width="9" style="118"/>
    <col min="4353" max="4353" width="17.625" style="118" customWidth="1"/>
    <col min="4354" max="4354" width="21.375" style="118" customWidth="1"/>
    <col min="4355" max="4355" width="14.25" style="118" customWidth="1"/>
    <col min="4356" max="4358" width="14.5" style="118" customWidth="1"/>
    <col min="4359" max="4608" width="9" style="118"/>
    <col min="4609" max="4609" width="17.625" style="118" customWidth="1"/>
    <col min="4610" max="4610" width="21.375" style="118" customWidth="1"/>
    <col min="4611" max="4611" width="14.25" style="118" customWidth="1"/>
    <col min="4612" max="4614" width="14.5" style="118" customWidth="1"/>
    <col min="4615" max="4864" width="9" style="118"/>
    <col min="4865" max="4865" width="17.625" style="118" customWidth="1"/>
    <col min="4866" max="4866" width="21.375" style="118" customWidth="1"/>
    <col min="4867" max="4867" width="14.25" style="118" customWidth="1"/>
    <col min="4868" max="4870" width="14.5" style="118" customWidth="1"/>
    <col min="4871" max="5120" width="9" style="118"/>
    <col min="5121" max="5121" width="17.625" style="118" customWidth="1"/>
    <col min="5122" max="5122" width="21.375" style="118" customWidth="1"/>
    <col min="5123" max="5123" width="14.25" style="118" customWidth="1"/>
    <col min="5124" max="5126" width="14.5" style="118" customWidth="1"/>
    <col min="5127" max="5376" width="9" style="118"/>
    <col min="5377" max="5377" width="17.625" style="118" customWidth="1"/>
    <col min="5378" max="5378" width="21.375" style="118" customWidth="1"/>
    <col min="5379" max="5379" width="14.25" style="118" customWidth="1"/>
    <col min="5380" max="5382" width="14.5" style="118" customWidth="1"/>
    <col min="5383" max="5632" width="9" style="118"/>
    <col min="5633" max="5633" width="17.625" style="118" customWidth="1"/>
    <col min="5634" max="5634" width="21.375" style="118" customWidth="1"/>
    <col min="5635" max="5635" width="14.25" style="118" customWidth="1"/>
    <col min="5636" max="5638" width="14.5" style="118" customWidth="1"/>
    <col min="5639" max="5888" width="9" style="118"/>
    <col min="5889" max="5889" width="17.625" style="118" customWidth="1"/>
    <col min="5890" max="5890" width="21.375" style="118" customWidth="1"/>
    <col min="5891" max="5891" width="14.25" style="118" customWidth="1"/>
    <col min="5892" max="5894" width="14.5" style="118" customWidth="1"/>
    <col min="5895" max="6144" width="9" style="118"/>
    <col min="6145" max="6145" width="17.625" style="118" customWidth="1"/>
    <col min="6146" max="6146" width="21.375" style="118" customWidth="1"/>
    <col min="6147" max="6147" width="14.25" style="118" customWidth="1"/>
    <col min="6148" max="6150" width="14.5" style="118" customWidth="1"/>
    <col min="6151" max="6400" width="9" style="118"/>
    <col min="6401" max="6401" width="17.625" style="118" customWidth="1"/>
    <col min="6402" max="6402" width="21.375" style="118" customWidth="1"/>
    <col min="6403" max="6403" width="14.25" style="118" customWidth="1"/>
    <col min="6404" max="6406" width="14.5" style="118" customWidth="1"/>
    <col min="6407" max="6656" width="9" style="118"/>
    <col min="6657" max="6657" width="17.625" style="118" customWidth="1"/>
    <col min="6658" max="6658" width="21.375" style="118" customWidth="1"/>
    <col min="6659" max="6659" width="14.25" style="118" customWidth="1"/>
    <col min="6660" max="6662" width="14.5" style="118" customWidth="1"/>
    <col min="6663" max="6912" width="9" style="118"/>
    <col min="6913" max="6913" width="17.625" style="118" customWidth="1"/>
    <col min="6914" max="6914" width="21.375" style="118" customWidth="1"/>
    <col min="6915" max="6915" width="14.25" style="118" customWidth="1"/>
    <col min="6916" max="6918" width="14.5" style="118" customWidth="1"/>
    <col min="6919" max="7168" width="9" style="118"/>
    <col min="7169" max="7169" width="17.625" style="118" customWidth="1"/>
    <col min="7170" max="7170" width="21.375" style="118" customWidth="1"/>
    <col min="7171" max="7171" width="14.25" style="118" customWidth="1"/>
    <col min="7172" max="7174" width="14.5" style="118" customWidth="1"/>
    <col min="7175" max="7424" width="9" style="118"/>
    <col min="7425" max="7425" width="17.625" style="118" customWidth="1"/>
    <col min="7426" max="7426" width="21.375" style="118" customWidth="1"/>
    <col min="7427" max="7427" width="14.25" style="118" customWidth="1"/>
    <col min="7428" max="7430" width="14.5" style="118" customWidth="1"/>
    <col min="7431" max="7680" width="9" style="118"/>
    <col min="7681" max="7681" width="17.625" style="118" customWidth="1"/>
    <col min="7682" max="7682" width="21.375" style="118" customWidth="1"/>
    <col min="7683" max="7683" width="14.25" style="118" customWidth="1"/>
    <col min="7684" max="7686" width="14.5" style="118" customWidth="1"/>
    <col min="7687" max="7936" width="9" style="118"/>
    <col min="7937" max="7937" width="17.625" style="118" customWidth="1"/>
    <col min="7938" max="7938" width="21.375" style="118" customWidth="1"/>
    <col min="7939" max="7939" width="14.25" style="118" customWidth="1"/>
    <col min="7940" max="7942" width="14.5" style="118" customWidth="1"/>
    <col min="7943" max="8192" width="9" style="118"/>
    <col min="8193" max="8193" width="17.625" style="118" customWidth="1"/>
    <col min="8194" max="8194" width="21.375" style="118" customWidth="1"/>
    <col min="8195" max="8195" width="14.25" style="118" customWidth="1"/>
    <col min="8196" max="8198" width="14.5" style="118" customWidth="1"/>
    <col min="8199" max="8448" width="9" style="118"/>
    <col min="8449" max="8449" width="17.625" style="118" customWidth="1"/>
    <col min="8450" max="8450" width="21.375" style="118" customWidth="1"/>
    <col min="8451" max="8451" width="14.25" style="118" customWidth="1"/>
    <col min="8452" max="8454" width="14.5" style="118" customWidth="1"/>
    <col min="8455" max="8704" width="9" style="118"/>
    <col min="8705" max="8705" width="17.625" style="118" customWidth="1"/>
    <col min="8706" max="8706" width="21.375" style="118" customWidth="1"/>
    <col min="8707" max="8707" width="14.25" style="118" customWidth="1"/>
    <col min="8708" max="8710" width="14.5" style="118" customWidth="1"/>
    <col min="8711" max="8960" width="9" style="118"/>
    <col min="8961" max="8961" width="17.625" style="118" customWidth="1"/>
    <col min="8962" max="8962" width="21.375" style="118" customWidth="1"/>
    <col min="8963" max="8963" width="14.25" style="118" customWidth="1"/>
    <col min="8964" max="8966" width="14.5" style="118" customWidth="1"/>
    <col min="8967" max="9216" width="9" style="118"/>
    <col min="9217" max="9217" width="17.625" style="118" customWidth="1"/>
    <col min="9218" max="9218" width="21.375" style="118" customWidth="1"/>
    <col min="9219" max="9219" width="14.25" style="118" customWidth="1"/>
    <col min="9220" max="9222" width="14.5" style="118" customWidth="1"/>
    <col min="9223" max="9472" width="9" style="118"/>
    <col min="9473" max="9473" width="17.625" style="118" customWidth="1"/>
    <col min="9474" max="9474" width="21.375" style="118" customWidth="1"/>
    <col min="9475" max="9475" width="14.25" style="118" customWidth="1"/>
    <col min="9476" max="9478" width="14.5" style="118" customWidth="1"/>
    <col min="9479" max="9728" width="9" style="118"/>
    <col min="9729" max="9729" width="17.625" style="118" customWidth="1"/>
    <col min="9730" max="9730" width="21.375" style="118" customWidth="1"/>
    <col min="9731" max="9731" width="14.25" style="118" customWidth="1"/>
    <col min="9732" max="9734" width="14.5" style="118" customWidth="1"/>
    <col min="9735" max="9984" width="9" style="118"/>
    <col min="9985" max="9985" width="17.625" style="118" customWidth="1"/>
    <col min="9986" max="9986" width="21.375" style="118" customWidth="1"/>
    <col min="9987" max="9987" width="14.25" style="118" customWidth="1"/>
    <col min="9988" max="9990" width="14.5" style="118" customWidth="1"/>
    <col min="9991" max="10240" width="9" style="118"/>
    <col min="10241" max="10241" width="17.625" style="118" customWidth="1"/>
    <col min="10242" max="10242" width="21.375" style="118" customWidth="1"/>
    <col min="10243" max="10243" width="14.25" style="118" customWidth="1"/>
    <col min="10244" max="10246" width="14.5" style="118" customWidth="1"/>
    <col min="10247" max="10496" width="9" style="118"/>
    <col min="10497" max="10497" width="17.625" style="118" customWidth="1"/>
    <col min="10498" max="10498" width="21.375" style="118" customWidth="1"/>
    <col min="10499" max="10499" width="14.25" style="118" customWidth="1"/>
    <col min="10500" max="10502" width="14.5" style="118" customWidth="1"/>
    <col min="10503" max="10752" width="9" style="118"/>
    <col min="10753" max="10753" width="17.625" style="118" customWidth="1"/>
    <col min="10754" max="10754" width="21.375" style="118" customWidth="1"/>
    <col min="10755" max="10755" width="14.25" style="118" customWidth="1"/>
    <col min="10756" max="10758" width="14.5" style="118" customWidth="1"/>
    <col min="10759" max="11008" width="9" style="118"/>
    <col min="11009" max="11009" width="17.625" style="118" customWidth="1"/>
    <col min="11010" max="11010" width="21.375" style="118" customWidth="1"/>
    <col min="11011" max="11011" width="14.25" style="118" customWidth="1"/>
    <col min="11012" max="11014" width="14.5" style="118" customWidth="1"/>
    <col min="11015" max="11264" width="9" style="118"/>
    <col min="11265" max="11265" width="17.625" style="118" customWidth="1"/>
    <col min="11266" max="11266" width="21.375" style="118" customWidth="1"/>
    <col min="11267" max="11267" width="14.25" style="118" customWidth="1"/>
    <col min="11268" max="11270" width="14.5" style="118" customWidth="1"/>
    <col min="11271" max="11520" width="9" style="118"/>
    <col min="11521" max="11521" width="17.625" style="118" customWidth="1"/>
    <col min="11522" max="11522" width="21.375" style="118" customWidth="1"/>
    <col min="11523" max="11523" width="14.25" style="118" customWidth="1"/>
    <col min="11524" max="11526" width="14.5" style="118" customWidth="1"/>
    <col min="11527" max="11776" width="9" style="118"/>
    <col min="11777" max="11777" width="17.625" style="118" customWidth="1"/>
    <col min="11778" max="11778" width="21.375" style="118" customWidth="1"/>
    <col min="11779" max="11779" width="14.25" style="118" customWidth="1"/>
    <col min="11780" max="11782" width="14.5" style="118" customWidth="1"/>
    <col min="11783" max="12032" width="9" style="118"/>
    <col min="12033" max="12033" width="17.625" style="118" customWidth="1"/>
    <col min="12034" max="12034" width="21.375" style="118" customWidth="1"/>
    <col min="12035" max="12035" width="14.25" style="118" customWidth="1"/>
    <col min="12036" max="12038" width="14.5" style="118" customWidth="1"/>
    <col min="12039" max="12288" width="9" style="118"/>
    <col min="12289" max="12289" width="17.625" style="118" customWidth="1"/>
    <col min="12290" max="12290" width="21.375" style="118" customWidth="1"/>
    <col min="12291" max="12291" width="14.25" style="118" customWidth="1"/>
    <col min="12292" max="12294" width="14.5" style="118" customWidth="1"/>
    <col min="12295" max="12544" width="9" style="118"/>
    <col min="12545" max="12545" width="17.625" style="118" customWidth="1"/>
    <col min="12546" max="12546" width="21.375" style="118" customWidth="1"/>
    <col min="12547" max="12547" width="14.25" style="118" customWidth="1"/>
    <col min="12548" max="12550" width="14.5" style="118" customWidth="1"/>
    <col min="12551" max="12800" width="9" style="118"/>
    <col min="12801" max="12801" width="17.625" style="118" customWidth="1"/>
    <col min="12802" max="12802" width="21.375" style="118" customWidth="1"/>
    <col min="12803" max="12803" width="14.25" style="118" customWidth="1"/>
    <col min="12804" max="12806" width="14.5" style="118" customWidth="1"/>
    <col min="12807" max="13056" width="9" style="118"/>
    <col min="13057" max="13057" width="17.625" style="118" customWidth="1"/>
    <col min="13058" max="13058" width="21.375" style="118" customWidth="1"/>
    <col min="13059" max="13059" width="14.25" style="118" customWidth="1"/>
    <col min="13060" max="13062" width="14.5" style="118" customWidth="1"/>
    <col min="13063" max="13312" width="9" style="118"/>
    <col min="13313" max="13313" width="17.625" style="118" customWidth="1"/>
    <col min="13314" max="13314" width="21.375" style="118" customWidth="1"/>
    <col min="13315" max="13315" width="14.25" style="118" customWidth="1"/>
    <col min="13316" max="13318" width="14.5" style="118" customWidth="1"/>
    <col min="13319" max="13568" width="9" style="118"/>
    <col min="13569" max="13569" width="17.625" style="118" customWidth="1"/>
    <col min="13570" max="13570" width="21.375" style="118" customWidth="1"/>
    <col min="13571" max="13571" width="14.25" style="118" customWidth="1"/>
    <col min="13572" max="13574" width="14.5" style="118" customWidth="1"/>
    <col min="13575" max="13824" width="9" style="118"/>
    <col min="13825" max="13825" width="17.625" style="118" customWidth="1"/>
    <col min="13826" max="13826" width="21.375" style="118" customWidth="1"/>
    <col min="13827" max="13827" width="14.25" style="118" customWidth="1"/>
    <col min="13828" max="13830" width="14.5" style="118" customWidth="1"/>
    <col min="13831" max="14080" width="9" style="118"/>
    <col min="14081" max="14081" width="17.625" style="118" customWidth="1"/>
    <col min="14082" max="14082" width="21.375" style="118" customWidth="1"/>
    <col min="14083" max="14083" width="14.25" style="118" customWidth="1"/>
    <col min="14084" max="14086" width="14.5" style="118" customWidth="1"/>
    <col min="14087" max="14336" width="9" style="118"/>
    <col min="14337" max="14337" width="17.625" style="118" customWidth="1"/>
    <col min="14338" max="14338" width="21.375" style="118" customWidth="1"/>
    <col min="14339" max="14339" width="14.25" style="118" customWidth="1"/>
    <col min="14340" max="14342" width="14.5" style="118" customWidth="1"/>
    <col min="14343" max="14592" width="9" style="118"/>
    <col min="14593" max="14593" width="17.625" style="118" customWidth="1"/>
    <col min="14594" max="14594" width="21.375" style="118" customWidth="1"/>
    <col min="14595" max="14595" width="14.25" style="118" customWidth="1"/>
    <col min="14596" max="14598" width="14.5" style="118" customWidth="1"/>
    <col min="14599" max="14848" width="9" style="118"/>
    <col min="14849" max="14849" width="17.625" style="118" customWidth="1"/>
    <col min="14850" max="14850" width="21.375" style="118" customWidth="1"/>
    <col min="14851" max="14851" width="14.25" style="118" customWidth="1"/>
    <col min="14852" max="14854" width="14.5" style="118" customWidth="1"/>
    <col min="14855" max="15104" width="9" style="118"/>
    <col min="15105" max="15105" width="17.625" style="118" customWidth="1"/>
    <col min="15106" max="15106" width="21.375" style="118" customWidth="1"/>
    <col min="15107" max="15107" width="14.25" style="118" customWidth="1"/>
    <col min="15108" max="15110" width="14.5" style="118" customWidth="1"/>
    <col min="15111" max="15360" width="9" style="118"/>
    <col min="15361" max="15361" width="17.625" style="118" customWidth="1"/>
    <col min="15362" max="15362" width="21.375" style="118" customWidth="1"/>
    <col min="15363" max="15363" width="14.25" style="118" customWidth="1"/>
    <col min="15364" max="15366" width="14.5" style="118" customWidth="1"/>
    <col min="15367" max="15616" width="9" style="118"/>
    <col min="15617" max="15617" width="17.625" style="118" customWidth="1"/>
    <col min="15618" max="15618" width="21.375" style="118" customWidth="1"/>
    <col min="15619" max="15619" width="14.25" style="118" customWidth="1"/>
    <col min="15620" max="15622" width="14.5" style="118" customWidth="1"/>
    <col min="15623" max="15872" width="9" style="118"/>
    <col min="15873" max="15873" width="17.625" style="118" customWidth="1"/>
    <col min="15874" max="15874" width="21.375" style="118" customWidth="1"/>
    <col min="15875" max="15875" width="14.25" style="118" customWidth="1"/>
    <col min="15876" max="15878" width="14.5" style="118" customWidth="1"/>
    <col min="15879" max="16128" width="9" style="118"/>
    <col min="16129" max="16129" width="17.625" style="118" customWidth="1"/>
    <col min="16130" max="16130" width="21.375" style="118" customWidth="1"/>
    <col min="16131" max="16131" width="14.25" style="118" customWidth="1"/>
    <col min="16132" max="16134" width="14.5" style="118" customWidth="1"/>
    <col min="16135" max="16384" width="9" style="118"/>
  </cols>
  <sheetData>
    <row r="1" spans="1:6" x14ac:dyDescent="0.55000000000000004">
      <c r="A1" s="260" t="s">
        <v>169</v>
      </c>
      <c r="B1" s="260"/>
      <c r="C1" s="260"/>
      <c r="D1" s="260"/>
      <c r="E1" s="260"/>
      <c r="F1" s="260"/>
    </row>
    <row r="2" spans="1:6" x14ac:dyDescent="0.55000000000000004">
      <c r="A2" s="260" t="s">
        <v>0</v>
      </c>
      <c r="B2" s="260"/>
      <c r="C2" s="260"/>
      <c r="D2" s="260"/>
      <c r="E2" s="260"/>
      <c r="F2" s="260"/>
    </row>
    <row r="3" spans="1:6" x14ac:dyDescent="0.55000000000000004">
      <c r="A3" s="260" t="s">
        <v>1</v>
      </c>
      <c r="B3" s="260"/>
      <c r="C3" s="260"/>
      <c r="D3" s="260"/>
      <c r="E3" s="260"/>
      <c r="F3" s="260"/>
    </row>
    <row r="4" spans="1:6" x14ac:dyDescent="0.55000000000000004">
      <c r="A4" s="260" t="s">
        <v>192</v>
      </c>
      <c r="B4" s="260"/>
      <c r="C4" s="260"/>
      <c r="D4" s="260"/>
      <c r="E4" s="260"/>
      <c r="F4" s="260"/>
    </row>
    <row r="5" spans="1:6" x14ac:dyDescent="0.55000000000000004">
      <c r="A5" s="170" t="s">
        <v>193</v>
      </c>
      <c r="B5" s="170" t="s">
        <v>194</v>
      </c>
      <c r="C5" s="170" t="s">
        <v>195</v>
      </c>
      <c r="D5" s="170" t="s">
        <v>196</v>
      </c>
      <c r="E5" s="170" t="s">
        <v>165</v>
      </c>
      <c r="F5" s="170" t="s">
        <v>128</v>
      </c>
    </row>
    <row r="6" spans="1:6" x14ac:dyDescent="0.55000000000000004">
      <c r="A6" s="171" t="s">
        <v>197</v>
      </c>
      <c r="B6" s="171" t="s">
        <v>32</v>
      </c>
      <c r="C6" s="172">
        <v>0</v>
      </c>
      <c r="D6" s="172">
        <v>14125</v>
      </c>
      <c r="E6" s="172">
        <v>-14125</v>
      </c>
      <c r="F6" s="172">
        <v>0</v>
      </c>
    </row>
    <row r="7" spans="1:6" x14ac:dyDescent="0.55000000000000004">
      <c r="A7" s="171" t="s">
        <v>198</v>
      </c>
      <c r="B7" s="171" t="s">
        <v>199</v>
      </c>
      <c r="C7" s="172">
        <v>25000</v>
      </c>
      <c r="D7" s="172">
        <v>0</v>
      </c>
      <c r="E7" s="172">
        <v>0</v>
      </c>
      <c r="F7" s="172">
        <v>25000</v>
      </c>
    </row>
    <row r="8" spans="1:6" x14ac:dyDescent="0.55000000000000004">
      <c r="A8" s="171" t="s">
        <v>200</v>
      </c>
      <c r="B8" s="171" t="s">
        <v>201</v>
      </c>
      <c r="C8" s="172">
        <v>0</v>
      </c>
      <c r="D8" s="172">
        <v>30814.19</v>
      </c>
      <c r="E8" s="172">
        <v>-30792</v>
      </c>
      <c r="F8" s="172">
        <v>22.19</v>
      </c>
    </row>
    <row r="9" spans="1:6" x14ac:dyDescent="0.55000000000000004">
      <c r="A9" s="171" t="s">
        <v>202</v>
      </c>
      <c r="B9" s="171" t="s">
        <v>203</v>
      </c>
      <c r="C9" s="172">
        <v>0</v>
      </c>
      <c r="D9" s="172">
        <v>6900</v>
      </c>
      <c r="E9" s="172">
        <v>-6922.19</v>
      </c>
      <c r="F9" s="172">
        <v>-22.19</v>
      </c>
    </row>
    <row r="10" spans="1:6" x14ac:dyDescent="0.55000000000000004">
      <c r="A10" s="171" t="s">
        <v>204</v>
      </c>
      <c r="B10" s="171" t="s">
        <v>205</v>
      </c>
      <c r="C10" s="172">
        <v>1634913.38</v>
      </c>
      <c r="D10" s="172">
        <v>28561.19</v>
      </c>
      <c r="E10" s="172">
        <v>-1505357.57</v>
      </c>
      <c r="F10" s="172">
        <v>158117</v>
      </c>
    </row>
    <row r="11" spans="1:6" x14ac:dyDescent="0.55000000000000004">
      <c r="A11" s="171" t="s">
        <v>206</v>
      </c>
      <c r="B11" s="171" t="s">
        <v>207</v>
      </c>
      <c r="C11" s="172">
        <v>0</v>
      </c>
      <c r="D11" s="172">
        <v>17189.189999999999</v>
      </c>
      <c r="E11" s="172">
        <v>-16689.189999999999</v>
      </c>
      <c r="F11" s="172">
        <v>500</v>
      </c>
    </row>
    <row r="12" spans="1:6" x14ac:dyDescent="0.55000000000000004">
      <c r="A12" s="171" t="s">
        <v>208</v>
      </c>
      <c r="B12" s="171" t="s">
        <v>209</v>
      </c>
      <c r="C12" s="172">
        <v>0</v>
      </c>
      <c r="D12" s="172">
        <v>793074.23</v>
      </c>
      <c r="E12" s="172">
        <v>-793074.23</v>
      </c>
      <c r="F12" s="172">
        <v>0</v>
      </c>
    </row>
    <row r="13" spans="1:6" x14ac:dyDescent="0.55000000000000004">
      <c r="A13" s="171" t="s">
        <v>210</v>
      </c>
      <c r="B13" s="171" t="s">
        <v>211</v>
      </c>
      <c r="C13" s="172">
        <v>0</v>
      </c>
      <c r="D13" s="172">
        <v>356904.04</v>
      </c>
      <c r="E13" s="172">
        <v>-356904.04</v>
      </c>
      <c r="F13" s="172">
        <v>0</v>
      </c>
    </row>
    <row r="14" spans="1:6" x14ac:dyDescent="0.55000000000000004">
      <c r="A14" s="171" t="s">
        <v>212</v>
      </c>
      <c r="B14" s="171" t="s">
        <v>213</v>
      </c>
      <c r="C14" s="172">
        <v>1867</v>
      </c>
      <c r="D14" s="172">
        <v>88244.46</v>
      </c>
      <c r="E14" s="172">
        <v>-73361</v>
      </c>
      <c r="F14" s="172">
        <v>16750.46</v>
      </c>
    </row>
    <row r="15" spans="1:6" x14ac:dyDescent="0.55000000000000004">
      <c r="A15" s="171" t="s">
        <v>214</v>
      </c>
      <c r="B15" s="171" t="s">
        <v>215</v>
      </c>
      <c r="C15" s="172">
        <v>0</v>
      </c>
      <c r="D15" s="172">
        <v>1217478.6000000001</v>
      </c>
      <c r="E15" s="172">
        <v>-1188978.6000000001</v>
      </c>
      <c r="F15" s="172">
        <v>28500</v>
      </c>
    </row>
    <row r="16" spans="1:6" x14ac:dyDescent="0.55000000000000004">
      <c r="A16" s="171" t="s">
        <v>216</v>
      </c>
      <c r="B16" s="171" t="s">
        <v>217</v>
      </c>
      <c r="C16" s="172">
        <v>0</v>
      </c>
      <c r="D16" s="172">
        <v>0</v>
      </c>
      <c r="E16" s="172">
        <v>0</v>
      </c>
      <c r="F16" s="172">
        <v>0</v>
      </c>
    </row>
    <row r="17" spans="1:6" x14ac:dyDescent="0.55000000000000004">
      <c r="A17" s="171" t="s">
        <v>218</v>
      </c>
      <c r="B17" s="171" t="s">
        <v>219</v>
      </c>
      <c r="C17" s="172">
        <v>5660848.6500000004</v>
      </c>
      <c r="D17" s="172">
        <v>0</v>
      </c>
      <c r="E17" s="172">
        <v>0</v>
      </c>
      <c r="F17" s="172">
        <v>5660848.6500000004</v>
      </c>
    </row>
    <row r="18" spans="1:6" x14ac:dyDescent="0.55000000000000004">
      <c r="A18" s="171" t="s">
        <v>220</v>
      </c>
      <c r="B18" s="171" t="s">
        <v>221</v>
      </c>
      <c r="C18" s="172">
        <v>-1846430.74</v>
      </c>
      <c r="D18" s="172">
        <v>0</v>
      </c>
      <c r="E18" s="172">
        <v>-23200.2</v>
      </c>
      <c r="F18" s="172">
        <v>-1869630.94</v>
      </c>
    </row>
    <row r="19" spans="1:6" x14ac:dyDescent="0.55000000000000004">
      <c r="A19" s="171" t="s">
        <v>222</v>
      </c>
      <c r="B19" s="171" t="s">
        <v>223</v>
      </c>
      <c r="C19" s="172">
        <v>1618000</v>
      </c>
      <c r="D19" s="172">
        <v>0</v>
      </c>
      <c r="E19" s="172">
        <v>0</v>
      </c>
      <c r="F19" s="172">
        <v>1618000</v>
      </c>
    </row>
    <row r="20" spans="1:6" x14ac:dyDescent="0.55000000000000004">
      <c r="A20" s="171" t="s">
        <v>224</v>
      </c>
      <c r="B20" s="171" t="s">
        <v>225</v>
      </c>
      <c r="C20" s="172">
        <v>-956039.73</v>
      </c>
      <c r="D20" s="172">
        <v>0</v>
      </c>
      <c r="E20" s="172">
        <v>-4888.12</v>
      </c>
      <c r="F20" s="172">
        <v>-960927.85</v>
      </c>
    </row>
    <row r="21" spans="1:6" x14ac:dyDescent="0.55000000000000004">
      <c r="A21" s="171" t="s">
        <v>226</v>
      </c>
      <c r="B21" s="171" t="s">
        <v>227</v>
      </c>
      <c r="C21" s="172">
        <v>3830667.27</v>
      </c>
      <c r="D21" s="172">
        <v>0</v>
      </c>
      <c r="E21" s="172">
        <v>0</v>
      </c>
      <c r="F21" s="172">
        <v>3830667.27</v>
      </c>
    </row>
    <row r="22" spans="1:6" x14ac:dyDescent="0.55000000000000004">
      <c r="A22" s="171" t="s">
        <v>228</v>
      </c>
      <c r="B22" s="171" t="s">
        <v>229</v>
      </c>
      <c r="C22" s="172">
        <v>-851021.62</v>
      </c>
      <c r="D22" s="172">
        <v>0</v>
      </c>
      <c r="E22" s="172">
        <v>-20462.77</v>
      </c>
      <c r="F22" s="172">
        <v>-871484.39</v>
      </c>
    </row>
    <row r="23" spans="1:6" x14ac:dyDescent="0.55000000000000004">
      <c r="A23" s="171" t="s">
        <v>230</v>
      </c>
      <c r="B23" s="171" t="s">
        <v>231</v>
      </c>
      <c r="C23" s="172">
        <v>694480</v>
      </c>
      <c r="D23" s="172">
        <v>0</v>
      </c>
      <c r="E23" s="172">
        <v>0</v>
      </c>
      <c r="F23" s="172">
        <v>694480</v>
      </c>
    </row>
    <row r="24" spans="1:6" x14ac:dyDescent="0.55000000000000004">
      <c r="A24" s="171" t="s">
        <v>232</v>
      </c>
      <c r="B24" s="171" t="s">
        <v>233</v>
      </c>
      <c r="C24" s="172">
        <v>-410031.84</v>
      </c>
      <c r="D24" s="172">
        <v>0</v>
      </c>
      <c r="E24" s="172">
        <v>-4791.57</v>
      </c>
      <c r="F24" s="172">
        <v>-414823.41</v>
      </c>
    </row>
    <row r="25" spans="1:6" x14ac:dyDescent="0.55000000000000004">
      <c r="A25" s="171" t="s">
        <v>234</v>
      </c>
      <c r="B25" s="171" t="s">
        <v>235</v>
      </c>
      <c r="C25" s="172">
        <v>6347200</v>
      </c>
      <c r="D25" s="172">
        <v>0</v>
      </c>
      <c r="E25" s="172">
        <v>0</v>
      </c>
      <c r="F25" s="172">
        <v>6347200</v>
      </c>
    </row>
    <row r="26" spans="1:6" x14ac:dyDescent="0.55000000000000004">
      <c r="A26" s="171" t="s">
        <v>236</v>
      </c>
      <c r="B26" s="171" t="s">
        <v>237</v>
      </c>
      <c r="C26" s="172">
        <v>-5047061.88</v>
      </c>
      <c r="D26" s="172">
        <v>0</v>
      </c>
      <c r="E26" s="172">
        <v>-48239.47</v>
      </c>
      <c r="F26" s="172">
        <v>-5095301.3499999996</v>
      </c>
    </row>
    <row r="27" spans="1:6" x14ac:dyDescent="0.55000000000000004">
      <c r="A27" s="171" t="s">
        <v>238</v>
      </c>
      <c r="B27" s="171" t="s">
        <v>239</v>
      </c>
      <c r="C27" s="172">
        <v>497089.29</v>
      </c>
      <c r="D27" s="172">
        <v>0</v>
      </c>
      <c r="E27" s="172">
        <v>0</v>
      </c>
      <c r="F27" s="172">
        <v>497089.29</v>
      </c>
    </row>
    <row r="28" spans="1:6" x14ac:dyDescent="0.55000000000000004">
      <c r="A28" s="171" t="s">
        <v>240</v>
      </c>
      <c r="B28" s="171" t="s">
        <v>241</v>
      </c>
      <c r="C28" s="172">
        <v>-477647.5</v>
      </c>
      <c r="D28" s="172">
        <v>0</v>
      </c>
      <c r="E28" s="172">
        <v>-2298.91</v>
      </c>
      <c r="F28" s="172">
        <v>-479946.41</v>
      </c>
    </row>
    <row r="29" spans="1:6" x14ac:dyDescent="0.55000000000000004">
      <c r="A29" s="171" t="s">
        <v>242</v>
      </c>
      <c r="B29" s="171" t="s">
        <v>243</v>
      </c>
      <c r="C29" s="172">
        <v>58390</v>
      </c>
      <c r="D29" s="172">
        <v>0</v>
      </c>
      <c r="E29" s="172">
        <v>0</v>
      </c>
      <c r="F29" s="172">
        <v>58390</v>
      </c>
    </row>
    <row r="30" spans="1:6" x14ac:dyDescent="0.55000000000000004">
      <c r="A30" s="171" t="s">
        <v>244</v>
      </c>
      <c r="B30" s="171" t="s">
        <v>245</v>
      </c>
      <c r="C30" s="172">
        <v>-56381.04</v>
      </c>
      <c r="D30" s="172">
        <v>0</v>
      </c>
      <c r="E30" s="172">
        <v>-303.38</v>
      </c>
      <c r="F30" s="172">
        <v>-56684.42</v>
      </c>
    </row>
    <row r="31" spans="1:6" x14ac:dyDescent="0.55000000000000004">
      <c r="A31" s="171" t="s">
        <v>246</v>
      </c>
      <c r="B31" s="171" t="s">
        <v>247</v>
      </c>
      <c r="C31" s="172">
        <v>502660</v>
      </c>
      <c r="D31" s="172">
        <v>0</v>
      </c>
      <c r="E31" s="172">
        <v>0</v>
      </c>
      <c r="F31" s="172">
        <v>502660</v>
      </c>
    </row>
    <row r="32" spans="1:6" x14ac:dyDescent="0.55000000000000004">
      <c r="A32" s="171" t="s">
        <v>248</v>
      </c>
      <c r="B32" s="171" t="s">
        <v>249</v>
      </c>
      <c r="C32" s="172">
        <v>0</v>
      </c>
      <c r="D32" s="172">
        <v>0</v>
      </c>
      <c r="E32" s="172">
        <v>0</v>
      </c>
      <c r="F32" s="172">
        <v>0</v>
      </c>
    </row>
    <row r="33" spans="1:8" x14ac:dyDescent="0.55000000000000004">
      <c r="A33" s="171" t="s">
        <v>250</v>
      </c>
      <c r="B33" s="171" t="s">
        <v>251</v>
      </c>
      <c r="C33" s="172">
        <v>-475322.77</v>
      </c>
      <c r="D33" s="172">
        <v>0</v>
      </c>
      <c r="E33" s="172">
        <v>-688.9</v>
      </c>
      <c r="F33" s="172">
        <v>-476011.67</v>
      </c>
    </row>
    <row r="34" spans="1:8" x14ac:dyDescent="0.55000000000000004">
      <c r="A34" s="171" t="s">
        <v>252</v>
      </c>
      <c r="B34" s="171" t="s">
        <v>253</v>
      </c>
      <c r="C34" s="172">
        <v>57800</v>
      </c>
      <c r="D34" s="172">
        <v>0</v>
      </c>
      <c r="E34" s="172">
        <v>0</v>
      </c>
      <c r="F34" s="172">
        <v>57800</v>
      </c>
    </row>
    <row r="35" spans="1:8" x14ac:dyDescent="0.55000000000000004">
      <c r="A35" s="171" t="s">
        <v>254</v>
      </c>
      <c r="B35" s="171" t="s">
        <v>255</v>
      </c>
      <c r="C35" s="172">
        <v>-56476.2</v>
      </c>
      <c r="D35" s="172">
        <v>0</v>
      </c>
      <c r="E35" s="172">
        <v>-40.98</v>
      </c>
      <c r="F35" s="172">
        <v>-56517.18</v>
      </c>
    </row>
    <row r="36" spans="1:8" x14ac:dyDescent="0.55000000000000004">
      <c r="A36" s="171" t="s">
        <v>256</v>
      </c>
      <c r="B36" s="171" t="s">
        <v>257</v>
      </c>
      <c r="C36" s="172">
        <v>1073681.79</v>
      </c>
      <c r="D36" s="172">
        <v>0</v>
      </c>
      <c r="E36" s="172">
        <v>0</v>
      </c>
      <c r="F36" s="172">
        <v>1073681.79</v>
      </c>
      <c r="H36" s="119"/>
    </row>
    <row r="37" spans="1:8" x14ac:dyDescent="0.55000000000000004">
      <c r="A37" s="171" t="s">
        <v>258</v>
      </c>
      <c r="B37" s="171" t="s">
        <v>259</v>
      </c>
      <c r="C37" s="172">
        <v>0</v>
      </c>
      <c r="D37" s="172">
        <v>0</v>
      </c>
      <c r="E37" s="172">
        <v>0</v>
      </c>
      <c r="F37" s="172">
        <v>0</v>
      </c>
      <c r="H37" s="119"/>
    </row>
    <row r="38" spans="1:8" x14ac:dyDescent="0.55000000000000004">
      <c r="A38" s="171" t="s">
        <v>260</v>
      </c>
      <c r="B38" s="171" t="s">
        <v>261</v>
      </c>
      <c r="C38" s="172">
        <v>-892586.1</v>
      </c>
      <c r="D38" s="172">
        <v>0</v>
      </c>
      <c r="E38" s="172">
        <v>-10394.459999999999</v>
      </c>
      <c r="F38" s="172">
        <v>-902980.56</v>
      </c>
      <c r="H38" s="119"/>
    </row>
    <row r="39" spans="1:8" x14ac:dyDescent="0.55000000000000004">
      <c r="A39" s="171" t="s">
        <v>262</v>
      </c>
      <c r="B39" s="171" t="s">
        <v>263</v>
      </c>
      <c r="C39" s="172">
        <v>40300</v>
      </c>
      <c r="D39" s="172">
        <v>0</v>
      </c>
      <c r="E39" s="172">
        <v>0</v>
      </c>
      <c r="F39" s="172">
        <v>40300</v>
      </c>
      <c r="H39" s="119"/>
    </row>
    <row r="40" spans="1:8" x14ac:dyDescent="0.55000000000000004">
      <c r="A40" s="171" t="s">
        <v>264</v>
      </c>
      <c r="B40" s="171" t="s">
        <v>265</v>
      </c>
      <c r="C40" s="172">
        <v>-40298</v>
      </c>
      <c r="D40" s="172">
        <v>0</v>
      </c>
      <c r="E40" s="172">
        <v>0</v>
      </c>
      <c r="F40" s="172">
        <v>-40298</v>
      </c>
      <c r="H40" s="119"/>
    </row>
    <row r="41" spans="1:8" x14ac:dyDescent="0.55000000000000004">
      <c r="A41" s="171" t="s">
        <v>266</v>
      </c>
      <c r="B41" s="171" t="s">
        <v>267</v>
      </c>
      <c r="C41" s="172">
        <v>14000</v>
      </c>
      <c r="D41" s="172">
        <v>0</v>
      </c>
      <c r="E41" s="172">
        <v>0</v>
      </c>
      <c r="F41" s="172">
        <v>14000</v>
      </c>
      <c r="H41" s="119"/>
    </row>
    <row r="42" spans="1:8" x14ac:dyDescent="0.55000000000000004">
      <c r="A42" s="171" t="s">
        <v>268</v>
      </c>
      <c r="B42" s="171" t="s">
        <v>269</v>
      </c>
      <c r="C42" s="172">
        <v>-13999</v>
      </c>
      <c r="D42" s="172">
        <v>0</v>
      </c>
      <c r="E42" s="172">
        <v>0</v>
      </c>
      <c r="F42" s="172">
        <v>-13999</v>
      </c>
      <c r="H42" s="119"/>
    </row>
    <row r="43" spans="1:8" x14ac:dyDescent="0.55000000000000004">
      <c r="A43" s="171" t="s">
        <v>270</v>
      </c>
      <c r="B43" s="171" t="s">
        <v>271</v>
      </c>
      <c r="C43" s="172">
        <v>3424000</v>
      </c>
      <c r="D43" s="172">
        <v>0</v>
      </c>
      <c r="E43" s="172">
        <v>0</v>
      </c>
      <c r="F43" s="172">
        <v>3424000</v>
      </c>
    </row>
    <row r="44" spans="1:8" x14ac:dyDescent="0.55000000000000004">
      <c r="A44" s="171" t="s">
        <v>272</v>
      </c>
      <c r="B44" s="171" t="s">
        <v>273</v>
      </c>
      <c r="C44" s="172">
        <v>-3423700</v>
      </c>
      <c r="D44" s="172">
        <v>0</v>
      </c>
      <c r="E44" s="172">
        <v>0</v>
      </c>
      <c r="F44" s="172">
        <v>-3423700</v>
      </c>
    </row>
    <row r="45" spans="1:8" x14ac:dyDescent="0.55000000000000004">
      <c r="A45" s="171" t="s">
        <v>274</v>
      </c>
      <c r="B45" s="171" t="s">
        <v>275</v>
      </c>
      <c r="C45" s="172">
        <v>0</v>
      </c>
      <c r="D45" s="172">
        <v>0</v>
      </c>
      <c r="E45" s="172">
        <v>0</v>
      </c>
      <c r="F45" s="172">
        <v>0</v>
      </c>
    </row>
    <row r="46" spans="1:8" x14ac:dyDescent="0.55000000000000004">
      <c r="A46" s="171" t="s">
        <v>276</v>
      </c>
      <c r="B46" s="171" t="s">
        <v>277</v>
      </c>
      <c r="C46" s="172">
        <v>0</v>
      </c>
      <c r="D46" s="172">
        <v>1911378.44</v>
      </c>
      <c r="E46" s="172">
        <v>-1932857.44</v>
      </c>
      <c r="F46" s="172">
        <v>-21479</v>
      </c>
    </row>
    <row r="47" spans="1:8" x14ac:dyDescent="0.55000000000000004">
      <c r="A47" s="171" t="s">
        <v>278</v>
      </c>
      <c r="B47" s="171" t="s">
        <v>279</v>
      </c>
      <c r="C47" s="172">
        <v>-443737</v>
      </c>
      <c r="D47" s="172">
        <v>874724.69</v>
      </c>
      <c r="E47" s="172">
        <v>-430987.69</v>
      </c>
      <c r="F47" s="172">
        <v>0</v>
      </c>
    </row>
    <row r="48" spans="1:8" x14ac:dyDescent="0.55000000000000004">
      <c r="A48" s="171" t="s">
        <v>280</v>
      </c>
      <c r="B48" s="171" t="s">
        <v>281</v>
      </c>
      <c r="C48" s="172">
        <v>0</v>
      </c>
      <c r="D48" s="172">
        <v>69399.45</v>
      </c>
      <c r="E48" s="172">
        <v>-69399.45</v>
      </c>
      <c r="F48" s="172">
        <v>0</v>
      </c>
      <c r="H48" s="119"/>
    </row>
    <row r="49" spans="1:8" x14ac:dyDescent="0.55000000000000004">
      <c r="A49" s="171" t="s">
        <v>282</v>
      </c>
      <c r="B49" s="171" t="s">
        <v>283</v>
      </c>
      <c r="C49" s="172">
        <v>0</v>
      </c>
      <c r="D49" s="172">
        <v>0</v>
      </c>
      <c r="E49" s="172">
        <v>0</v>
      </c>
      <c r="F49" s="172">
        <v>0</v>
      </c>
      <c r="H49" s="119"/>
    </row>
    <row r="50" spans="1:8" x14ac:dyDescent="0.55000000000000004">
      <c r="A50" s="171" t="s">
        <v>284</v>
      </c>
      <c r="B50" s="171" t="s">
        <v>285</v>
      </c>
      <c r="C50" s="172">
        <v>0</v>
      </c>
      <c r="D50" s="172">
        <v>649307.79</v>
      </c>
      <c r="E50" s="172">
        <v>-677807.79</v>
      </c>
      <c r="F50" s="172">
        <v>-28500</v>
      </c>
      <c r="H50" s="119"/>
    </row>
    <row r="51" spans="1:8" x14ac:dyDescent="0.55000000000000004">
      <c r="A51" s="171" t="s">
        <v>286</v>
      </c>
      <c r="B51" s="171" t="s">
        <v>287</v>
      </c>
      <c r="C51" s="172">
        <v>0</v>
      </c>
      <c r="D51" s="172">
        <v>2269.25</v>
      </c>
      <c r="E51" s="172">
        <v>-2269.25</v>
      </c>
      <c r="F51" s="172">
        <v>0</v>
      </c>
      <c r="H51" s="119"/>
    </row>
    <row r="52" spans="1:8" x14ac:dyDescent="0.55000000000000004">
      <c r="A52" s="171" t="s">
        <v>288</v>
      </c>
      <c r="B52" s="171" t="s">
        <v>289</v>
      </c>
      <c r="C52" s="172">
        <v>0</v>
      </c>
      <c r="D52" s="172">
        <v>11042.43</v>
      </c>
      <c r="E52" s="172">
        <v>-11042.43</v>
      </c>
      <c r="F52" s="172">
        <v>0</v>
      </c>
      <c r="H52" s="119"/>
    </row>
    <row r="53" spans="1:8" x14ac:dyDescent="0.55000000000000004">
      <c r="A53" s="171" t="s">
        <v>290</v>
      </c>
      <c r="B53" s="171" t="s">
        <v>291</v>
      </c>
      <c r="C53" s="172">
        <v>-1580363.38</v>
      </c>
      <c r="D53" s="172">
        <v>1498957.57</v>
      </c>
      <c r="E53" s="172">
        <v>-28261.19</v>
      </c>
      <c r="F53" s="172">
        <v>-109667</v>
      </c>
    </row>
    <row r="54" spans="1:8" x14ac:dyDescent="0.55000000000000004">
      <c r="A54" s="171" t="s">
        <v>292</v>
      </c>
      <c r="B54" s="171" t="s">
        <v>293</v>
      </c>
      <c r="C54" s="172">
        <v>-54550</v>
      </c>
      <c r="D54" s="172">
        <v>6400</v>
      </c>
      <c r="E54" s="172">
        <v>-800</v>
      </c>
      <c r="F54" s="172">
        <v>-48950</v>
      </c>
    </row>
    <row r="55" spans="1:8" x14ac:dyDescent="0.55000000000000004">
      <c r="A55" s="171" t="s">
        <v>294</v>
      </c>
      <c r="B55" s="171" t="s">
        <v>295</v>
      </c>
      <c r="C55" s="172">
        <v>0</v>
      </c>
      <c r="D55" s="172">
        <v>4698</v>
      </c>
      <c r="E55" s="172">
        <v>-4698</v>
      </c>
      <c r="F55" s="172">
        <v>0</v>
      </c>
      <c r="H55" s="119"/>
    </row>
    <row r="56" spans="1:8" x14ac:dyDescent="0.55000000000000004">
      <c r="A56" s="171" t="s">
        <v>296</v>
      </c>
      <c r="B56" s="171" t="s">
        <v>297</v>
      </c>
      <c r="C56" s="172">
        <v>-25000</v>
      </c>
      <c r="D56" s="172">
        <v>0</v>
      </c>
      <c r="E56" s="172">
        <v>0</v>
      </c>
      <c r="F56" s="172">
        <v>-25000</v>
      </c>
      <c r="H56" s="119"/>
    </row>
    <row r="57" spans="1:8" x14ac:dyDescent="0.55000000000000004">
      <c r="A57" s="171" t="s">
        <v>298</v>
      </c>
      <c r="B57" s="171" t="s">
        <v>299</v>
      </c>
      <c r="C57" s="172">
        <v>-99233.53</v>
      </c>
      <c r="D57" s="172">
        <v>0</v>
      </c>
      <c r="E57" s="172">
        <v>0</v>
      </c>
      <c r="F57" s="172">
        <v>-99233.53</v>
      </c>
      <c r="H57" s="119"/>
    </row>
    <row r="58" spans="1:8" x14ac:dyDescent="0.55000000000000004">
      <c r="A58" s="171" t="s">
        <v>300</v>
      </c>
      <c r="B58" s="171" t="s">
        <v>301</v>
      </c>
      <c r="C58" s="172">
        <v>-402578.49</v>
      </c>
      <c r="D58" s="172">
        <v>0</v>
      </c>
      <c r="E58" s="172">
        <v>0</v>
      </c>
      <c r="F58" s="172">
        <v>-402578.49</v>
      </c>
    </row>
    <row r="59" spans="1:8" x14ac:dyDescent="0.55000000000000004">
      <c r="A59" s="171" t="s">
        <v>302</v>
      </c>
      <c r="B59" s="171" t="s">
        <v>303</v>
      </c>
      <c r="C59" s="172">
        <v>-9473793.5199999996</v>
      </c>
      <c r="D59" s="172">
        <v>0</v>
      </c>
      <c r="E59" s="172">
        <v>0</v>
      </c>
      <c r="F59" s="172">
        <v>-9473793.5199999996</v>
      </c>
    </row>
    <row r="60" spans="1:8" x14ac:dyDescent="0.55000000000000004">
      <c r="A60" s="171" t="s">
        <v>304</v>
      </c>
      <c r="B60" s="171" t="s">
        <v>305</v>
      </c>
      <c r="C60" s="172">
        <v>648.41999999999996</v>
      </c>
      <c r="D60" s="172">
        <v>0</v>
      </c>
      <c r="E60" s="172">
        <v>0</v>
      </c>
      <c r="F60" s="172">
        <v>648.41999999999996</v>
      </c>
    </row>
    <row r="61" spans="1:8" x14ac:dyDescent="0.55000000000000004">
      <c r="A61" s="171" t="s">
        <v>306</v>
      </c>
      <c r="B61" s="171" t="s">
        <v>307</v>
      </c>
      <c r="C61" s="172">
        <v>-193620.78</v>
      </c>
      <c r="D61" s="172">
        <v>0</v>
      </c>
      <c r="E61" s="172">
        <v>0</v>
      </c>
      <c r="F61" s="172">
        <v>-193620.78</v>
      </c>
    </row>
    <row r="62" spans="1:8" x14ac:dyDescent="0.55000000000000004">
      <c r="A62" s="171" t="s">
        <v>308</v>
      </c>
      <c r="B62" s="171" t="s">
        <v>309</v>
      </c>
      <c r="C62" s="172">
        <v>-41</v>
      </c>
      <c r="D62" s="172">
        <v>0</v>
      </c>
      <c r="E62" s="172">
        <v>-15</v>
      </c>
      <c r="F62" s="172">
        <v>-56</v>
      </c>
    </row>
    <row r="63" spans="1:8" x14ac:dyDescent="0.55000000000000004">
      <c r="A63" s="171" t="s">
        <v>310</v>
      </c>
      <c r="B63" s="171" t="s">
        <v>311</v>
      </c>
      <c r="C63" s="172">
        <v>0</v>
      </c>
      <c r="D63" s="172">
        <v>0</v>
      </c>
      <c r="E63" s="172">
        <v>-1450</v>
      </c>
      <c r="F63" s="172">
        <v>-1450</v>
      </c>
    </row>
    <row r="64" spans="1:8" x14ac:dyDescent="0.55000000000000004">
      <c r="A64" s="171" t="s">
        <v>312</v>
      </c>
      <c r="B64" s="171" t="s">
        <v>313</v>
      </c>
      <c r="C64" s="172">
        <v>-59.98</v>
      </c>
      <c r="D64" s="172">
        <v>0</v>
      </c>
      <c r="E64" s="172">
        <v>0</v>
      </c>
      <c r="F64" s="172">
        <v>-59.98</v>
      </c>
    </row>
    <row r="65" spans="1:6" x14ac:dyDescent="0.55000000000000004">
      <c r="A65" s="171" t="s">
        <v>314</v>
      </c>
      <c r="B65" s="171" t="s">
        <v>315</v>
      </c>
      <c r="C65" s="172">
        <v>-150</v>
      </c>
      <c r="D65" s="172">
        <v>0</v>
      </c>
      <c r="E65" s="172">
        <v>0</v>
      </c>
      <c r="F65" s="172">
        <v>-150</v>
      </c>
    </row>
    <row r="66" spans="1:6" x14ac:dyDescent="0.55000000000000004">
      <c r="A66" s="171" t="s">
        <v>316</v>
      </c>
      <c r="B66" s="171" t="s">
        <v>317</v>
      </c>
      <c r="C66" s="172">
        <v>-5338.48</v>
      </c>
      <c r="D66" s="172">
        <v>0</v>
      </c>
      <c r="E66" s="172">
        <v>0</v>
      </c>
      <c r="F66" s="172">
        <v>-5338.48</v>
      </c>
    </row>
    <row r="67" spans="1:6" x14ac:dyDescent="0.55000000000000004">
      <c r="A67" s="171" t="s">
        <v>318</v>
      </c>
      <c r="B67" s="171" t="s">
        <v>319</v>
      </c>
      <c r="C67" s="172">
        <v>-729520</v>
      </c>
      <c r="D67" s="172">
        <v>0</v>
      </c>
      <c r="E67" s="172">
        <v>-66320</v>
      </c>
      <c r="F67" s="172">
        <v>-795840</v>
      </c>
    </row>
    <row r="68" spans="1:6" x14ac:dyDescent="0.55000000000000004">
      <c r="A68" s="171" t="s">
        <v>320</v>
      </c>
      <c r="B68" s="171" t="s">
        <v>321</v>
      </c>
      <c r="C68" s="172">
        <v>-359000</v>
      </c>
      <c r="D68" s="172">
        <v>0</v>
      </c>
      <c r="E68" s="172">
        <v>0</v>
      </c>
      <c r="F68" s="172">
        <v>-359000</v>
      </c>
    </row>
    <row r="69" spans="1:6" x14ac:dyDescent="0.55000000000000004">
      <c r="A69" s="171" t="s">
        <v>322</v>
      </c>
      <c r="B69" s="171" t="s">
        <v>323</v>
      </c>
      <c r="C69" s="172">
        <v>-3329086.04</v>
      </c>
      <c r="D69" s="172">
        <v>87579.33</v>
      </c>
      <c r="E69" s="172">
        <v>-1698166.63</v>
      </c>
      <c r="F69" s="172">
        <v>-4939673.34</v>
      </c>
    </row>
    <row r="70" spans="1:6" x14ac:dyDescent="0.55000000000000004">
      <c r="A70" s="171" t="s">
        <v>324</v>
      </c>
      <c r="B70" s="171" t="s">
        <v>325</v>
      </c>
      <c r="C70" s="172">
        <v>-165318.5</v>
      </c>
      <c r="D70" s="172">
        <v>0</v>
      </c>
      <c r="E70" s="172">
        <v>0</v>
      </c>
      <c r="F70" s="172">
        <v>-165318.5</v>
      </c>
    </row>
    <row r="71" spans="1:6" x14ac:dyDescent="0.55000000000000004">
      <c r="A71" s="171" t="s">
        <v>326</v>
      </c>
      <c r="B71" s="171" t="s">
        <v>327</v>
      </c>
      <c r="C71" s="172">
        <v>-5846034.9199999999</v>
      </c>
      <c r="D71" s="172">
        <v>3380</v>
      </c>
      <c r="E71" s="172">
        <v>-850339.01</v>
      </c>
      <c r="F71" s="172">
        <v>-6692993.9299999997</v>
      </c>
    </row>
    <row r="72" spans="1:6" x14ac:dyDescent="0.55000000000000004">
      <c r="A72" s="171" t="s">
        <v>328</v>
      </c>
      <c r="B72" s="171" t="s">
        <v>329</v>
      </c>
      <c r="C72" s="172">
        <v>-2949136.75</v>
      </c>
      <c r="D72" s="172">
        <v>0</v>
      </c>
      <c r="E72" s="172">
        <v>-19681.189999999999</v>
      </c>
      <c r="F72" s="172">
        <v>-2968817.94</v>
      </c>
    </row>
    <row r="73" spans="1:6" x14ac:dyDescent="0.55000000000000004">
      <c r="A73" s="171" t="s">
        <v>330</v>
      </c>
      <c r="B73" s="171" t="s">
        <v>331</v>
      </c>
      <c r="C73" s="172">
        <v>750</v>
      </c>
      <c r="D73" s="172">
        <v>17610</v>
      </c>
      <c r="E73" s="172">
        <v>0</v>
      </c>
      <c r="F73" s="172">
        <v>18360</v>
      </c>
    </row>
    <row r="74" spans="1:6" x14ac:dyDescent="0.55000000000000004">
      <c r="A74" s="171" t="s">
        <v>332</v>
      </c>
      <c r="B74" s="171" t="s">
        <v>333</v>
      </c>
      <c r="C74" s="172">
        <v>729520</v>
      </c>
      <c r="D74" s="172">
        <v>66320</v>
      </c>
      <c r="E74" s="172">
        <v>0</v>
      </c>
      <c r="F74" s="172">
        <v>795840</v>
      </c>
    </row>
    <row r="75" spans="1:6" x14ac:dyDescent="0.55000000000000004">
      <c r="A75" s="171" t="s">
        <v>334</v>
      </c>
      <c r="B75" s="171" t="s">
        <v>335</v>
      </c>
      <c r="C75" s="172">
        <v>24750</v>
      </c>
      <c r="D75" s="172">
        <v>2250</v>
      </c>
      <c r="E75" s="172">
        <v>0</v>
      </c>
      <c r="F75" s="172">
        <v>27000</v>
      </c>
    </row>
    <row r="76" spans="1:6" x14ac:dyDescent="0.55000000000000004">
      <c r="A76" s="171" t="s">
        <v>336</v>
      </c>
      <c r="B76" s="171" t="s">
        <v>337</v>
      </c>
      <c r="C76" s="172">
        <v>661962</v>
      </c>
      <c r="D76" s="172">
        <v>69500</v>
      </c>
      <c r="E76" s="172">
        <v>0</v>
      </c>
      <c r="F76" s="172">
        <v>731462</v>
      </c>
    </row>
    <row r="77" spans="1:6" x14ac:dyDescent="0.55000000000000004">
      <c r="A77" s="171" t="s">
        <v>338</v>
      </c>
      <c r="B77" s="171" t="s">
        <v>339</v>
      </c>
      <c r="C77" s="172">
        <v>1353.72</v>
      </c>
      <c r="D77" s="172">
        <v>0</v>
      </c>
      <c r="E77" s="172">
        <v>0</v>
      </c>
      <c r="F77" s="172">
        <v>1353.72</v>
      </c>
    </row>
    <row r="78" spans="1:6" x14ac:dyDescent="0.55000000000000004">
      <c r="A78" s="171" t="s">
        <v>340</v>
      </c>
      <c r="B78" s="171" t="s">
        <v>341</v>
      </c>
      <c r="C78" s="172">
        <v>69120</v>
      </c>
      <c r="D78" s="172">
        <v>0</v>
      </c>
      <c r="E78" s="172">
        <v>0</v>
      </c>
      <c r="F78" s="172">
        <v>69120</v>
      </c>
    </row>
    <row r="79" spans="1:6" x14ac:dyDescent="0.55000000000000004">
      <c r="A79" s="171" t="s">
        <v>342</v>
      </c>
      <c r="B79" s="171" t="s">
        <v>343</v>
      </c>
      <c r="C79" s="172">
        <v>16570</v>
      </c>
      <c r="D79" s="172">
        <v>0</v>
      </c>
      <c r="E79" s="172">
        <v>0</v>
      </c>
      <c r="F79" s="172">
        <v>16570</v>
      </c>
    </row>
    <row r="80" spans="1:6" x14ac:dyDescent="0.55000000000000004">
      <c r="A80" s="171" t="s">
        <v>344</v>
      </c>
      <c r="B80" s="171" t="s">
        <v>341</v>
      </c>
      <c r="C80" s="172">
        <v>77728.5</v>
      </c>
      <c r="D80" s="172">
        <v>0</v>
      </c>
      <c r="E80" s="172">
        <v>0</v>
      </c>
      <c r="F80" s="172">
        <v>77728.5</v>
      </c>
    </row>
    <row r="81" spans="1:6" x14ac:dyDescent="0.55000000000000004">
      <c r="A81" s="171" t="s">
        <v>345</v>
      </c>
      <c r="B81" s="171" t="s">
        <v>346</v>
      </c>
      <c r="C81" s="172">
        <v>1900</v>
      </c>
      <c r="D81" s="172">
        <v>0</v>
      </c>
      <c r="E81" s="172">
        <v>0</v>
      </c>
      <c r="F81" s="172">
        <v>1900</v>
      </c>
    </row>
    <row r="82" spans="1:6" x14ac:dyDescent="0.55000000000000004">
      <c r="A82" s="171" t="s">
        <v>347</v>
      </c>
      <c r="B82" s="171" t="s">
        <v>348</v>
      </c>
      <c r="C82" s="172">
        <v>9000</v>
      </c>
      <c r="D82" s="172">
        <v>53387</v>
      </c>
      <c r="E82" s="172">
        <v>0</v>
      </c>
      <c r="F82" s="172">
        <v>62387</v>
      </c>
    </row>
    <row r="83" spans="1:6" x14ac:dyDescent="0.55000000000000004">
      <c r="A83" s="171" t="s">
        <v>349</v>
      </c>
      <c r="B83" s="171" t="s">
        <v>350</v>
      </c>
      <c r="C83" s="172">
        <v>118453</v>
      </c>
      <c r="D83" s="172">
        <v>56202</v>
      </c>
      <c r="E83" s="172">
        <v>-700</v>
      </c>
      <c r="F83" s="172">
        <v>173955</v>
      </c>
    </row>
    <row r="84" spans="1:6" x14ac:dyDescent="0.55000000000000004">
      <c r="A84" s="171" t="s">
        <v>351</v>
      </c>
      <c r="B84" s="171" t="s">
        <v>352</v>
      </c>
      <c r="C84" s="172">
        <v>73830</v>
      </c>
      <c r="D84" s="172">
        <v>8040</v>
      </c>
      <c r="E84" s="172">
        <v>0</v>
      </c>
      <c r="F84" s="172">
        <v>81870</v>
      </c>
    </row>
    <row r="85" spans="1:6" x14ac:dyDescent="0.55000000000000004">
      <c r="A85" s="171" t="s">
        <v>353</v>
      </c>
      <c r="B85" s="171" t="s">
        <v>354</v>
      </c>
      <c r="C85" s="172">
        <v>62980</v>
      </c>
      <c r="D85" s="172">
        <v>4000</v>
      </c>
      <c r="E85" s="172">
        <v>0</v>
      </c>
      <c r="F85" s="172">
        <v>66980</v>
      </c>
    </row>
    <row r="86" spans="1:6" x14ac:dyDescent="0.55000000000000004">
      <c r="A86" s="171" t="s">
        <v>355</v>
      </c>
      <c r="B86" s="171" t="s">
        <v>356</v>
      </c>
      <c r="C86" s="172">
        <v>202008.5</v>
      </c>
      <c r="D86" s="172">
        <v>33305.85</v>
      </c>
      <c r="E86" s="172">
        <v>0</v>
      </c>
      <c r="F86" s="172">
        <v>235314.35</v>
      </c>
    </row>
    <row r="87" spans="1:6" x14ac:dyDescent="0.55000000000000004">
      <c r="A87" s="171" t="s">
        <v>357</v>
      </c>
      <c r="B87" s="171" t="s">
        <v>358</v>
      </c>
      <c r="C87" s="172">
        <v>646402</v>
      </c>
      <c r="D87" s="172">
        <v>325387.07</v>
      </c>
      <c r="E87" s="172">
        <v>0</v>
      </c>
      <c r="F87" s="172">
        <v>971789.07</v>
      </c>
    </row>
    <row r="88" spans="1:6" x14ac:dyDescent="0.55000000000000004">
      <c r="A88" s="171" t="s">
        <v>359</v>
      </c>
      <c r="B88" s="171" t="s">
        <v>360</v>
      </c>
      <c r="C88" s="172">
        <v>100639.46</v>
      </c>
      <c r="D88" s="172">
        <v>47952.05</v>
      </c>
      <c r="E88" s="172">
        <v>-36059</v>
      </c>
      <c r="F88" s="172">
        <v>112532.51</v>
      </c>
    </row>
    <row r="89" spans="1:6" x14ac:dyDescent="0.55000000000000004">
      <c r="A89" s="171" t="s">
        <v>361</v>
      </c>
      <c r="B89" s="171" t="s">
        <v>362</v>
      </c>
      <c r="C89" s="172">
        <v>63690</v>
      </c>
      <c r="D89" s="172">
        <v>51847</v>
      </c>
      <c r="E89" s="172">
        <v>-26677</v>
      </c>
      <c r="F89" s="172">
        <v>88860</v>
      </c>
    </row>
    <row r="90" spans="1:6" x14ac:dyDescent="0.55000000000000004">
      <c r="A90" s="171" t="s">
        <v>363</v>
      </c>
      <c r="B90" s="171" t="s">
        <v>364</v>
      </c>
      <c r="C90" s="172">
        <v>1066029.97</v>
      </c>
      <c r="D90" s="172">
        <v>457490.65</v>
      </c>
      <c r="E90" s="172">
        <v>-20633.330000000002</v>
      </c>
      <c r="F90" s="172">
        <v>1502887.29</v>
      </c>
    </row>
    <row r="91" spans="1:6" x14ac:dyDescent="0.55000000000000004">
      <c r="A91" s="171" t="s">
        <v>365</v>
      </c>
      <c r="B91" s="171" t="s">
        <v>366</v>
      </c>
      <c r="C91" s="172">
        <v>18270</v>
      </c>
      <c r="D91" s="172">
        <v>90</v>
      </c>
      <c r="E91" s="172">
        <v>0</v>
      </c>
      <c r="F91" s="172">
        <v>18360</v>
      </c>
    </row>
    <row r="92" spans="1:6" x14ac:dyDescent="0.55000000000000004">
      <c r="A92" s="171" t="s">
        <v>367</v>
      </c>
      <c r="B92" s="171" t="s">
        <v>368</v>
      </c>
      <c r="C92" s="172">
        <v>246080</v>
      </c>
      <c r="D92" s="172">
        <v>16278</v>
      </c>
      <c r="E92" s="172">
        <v>0</v>
      </c>
      <c r="F92" s="172">
        <v>262358</v>
      </c>
    </row>
    <row r="93" spans="1:6" x14ac:dyDescent="0.55000000000000004">
      <c r="A93" s="171" t="s">
        <v>369</v>
      </c>
      <c r="B93" s="171" t="s">
        <v>370</v>
      </c>
      <c r="C93" s="172">
        <v>155</v>
      </c>
      <c r="D93" s="172">
        <v>0</v>
      </c>
      <c r="E93" s="172">
        <v>0</v>
      </c>
      <c r="F93" s="172">
        <v>155</v>
      </c>
    </row>
    <row r="94" spans="1:6" x14ac:dyDescent="0.55000000000000004">
      <c r="A94" s="171" t="s">
        <v>371</v>
      </c>
      <c r="B94" s="171" t="s">
        <v>372</v>
      </c>
      <c r="C94" s="172">
        <v>192147.18</v>
      </c>
      <c r="D94" s="172">
        <v>44258.59</v>
      </c>
      <c r="E94" s="172">
        <v>0</v>
      </c>
      <c r="F94" s="172">
        <v>236405.77</v>
      </c>
    </row>
    <row r="95" spans="1:6" x14ac:dyDescent="0.55000000000000004">
      <c r="A95" s="171" t="s">
        <v>373</v>
      </c>
      <c r="B95" s="171" t="s">
        <v>374</v>
      </c>
      <c r="C95" s="172">
        <v>18161.55</v>
      </c>
      <c r="D95" s="172">
        <v>1390.14</v>
      </c>
      <c r="E95" s="172">
        <v>0</v>
      </c>
      <c r="F95" s="172">
        <v>19551.689999999999</v>
      </c>
    </row>
    <row r="96" spans="1:6" x14ac:dyDescent="0.55000000000000004">
      <c r="A96" s="171" t="s">
        <v>375</v>
      </c>
      <c r="B96" s="171" t="s">
        <v>376</v>
      </c>
      <c r="C96" s="172">
        <v>8602.7999999999993</v>
      </c>
      <c r="D96" s="172">
        <v>3207.86</v>
      </c>
      <c r="E96" s="172">
        <v>-933.04</v>
      </c>
      <c r="F96" s="172">
        <v>10877.62</v>
      </c>
    </row>
    <row r="97" spans="1:6" x14ac:dyDescent="0.55000000000000004">
      <c r="A97" s="171" t="s">
        <v>377</v>
      </c>
      <c r="B97" s="171" t="s">
        <v>378</v>
      </c>
      <c r="C97" s="172">
        <v>23112</v>
      </c>
      <c r="D97" s="172">
        <v>2568</v>
      </c>
      <c r="E97" s="172">
        <v>0</v>
      </c>
      <c r="F97" s="172">
        <v>25680</v>
      </c>
    </row>
    <row r="98" spans="1:6" x14ac:dyDescent="0.55000000000000004">
      <c r="A98" s="171" t="s">
        <v>379</v>
      </c>
      <c r="B98" s="171" t="s">
        <v>380</v>
      </c>
      <c r="C98" s="172">
        <v>41139</v>
      </c>
      <c r="D98" s="172">
        <v>15636</v>
      </c>
      <c r="E98" s="172">
        <v>0</v>
      </c>
      <c r="F98" s="172">
        <v>56775</v>
      </c>
    </row>
    <row r="99" spans="1:6" x14ac:dyDescent="0.55000000000000004">
      <c r="A99" s="171" t="s">
        <v>381</v>
      </c>
      <c r="B99" s="171" t="s">
        <v>382</v>
      </c>
      <c r="C99" s="172">
        <v>124056</v>
      </c>
      <c r="D99" s="172">
        <v>0</v>
      </c>
      <c r="E99" s="172">
        <v>0</v>
      </c>
      <c r="F99" s="172">
        <v>124056</v>
      </c>
    </row>
    <row r="100" spans="1:6" x14ac:dyDescent="0.55000000000000004">
      <c r="A100" s="171" t="s">
        <v>383</v>
      </c>
      <c r="B100" s="171" t="s">
        <v>384</v>
      </c>
      <c r="C100" s="172">
        <v>40000</v>
      </c>
      <c r="D100" s="172">
        <v>8000</v>
      </c>
      <c r="E100" s="172">
        <v>0</v>
      </c>
      <c r="F100" s="172">
        <v>48000</v>
      </c>
    </row>
    <row r="101" spans="1:6" x14ac:dyDescent="0.55000000000000004">
      <c r="A101" s="171" t="s">
        <v>385</v>
      </c>
      <c r="B101" s="171" t="s">
        <v>386</v>
      </c>
      <c r="C101" s="172">
        <v>150</v>
      </c>
      <c r="D101" s="172">
        <v>0</v>
      </c>
      <c r="E101" s="172">
        <v>0</v>
      </c>
      <c r="F101" s="172">
        <v>150</v>
      </c>
    </row>
    <row r="102" spans="1:6" x14ac:dyDescent="0.55000000000000004">
      <c r="A102" s="171" t="s">
        <v>387</v>
      </c>
      <c r="B102" s="171" t="s">
        <v>388</v>
      </c>
      <c r="C102" s="172">
        <v>7400</v>
      </c>
      <c r="D102" s="172">
        <v>450</v>
      </c>
      <c r="E102" s="172">
        <v>0</v>
      </c>
      <c r="F102" s="172">
        <v>7850</v>
      </c>
    </row>
    <row r="103" spans="1:6" x14ac:dyDescent="0.55000000000000004">
      <c r="A103" s="171" t="s">
        <v>389</v>
      </c>
      <c r="B103" s="171" t="s">
        <v>390</v>
      </c>
      <c r="C103" s="172">
        <v>0</v>
      </c>
      <c r="D103" s="172">
        <v>28500</v>
      </c>
      <c r="E103" s="172">
        <v>0</v>
      </c>
      <c r="F103" s="172">
        <v>28500</v>
      </c>
    </row>
    <row r="104" spans="1:6" x14ac:dyDescent="0.55000000000000004">
      <c r="A104" s="171" t="s">
        <v>391</v>
      </c>
      <c r="B104" s="171" t="s">
        <v>392</v>
      </c>
      <c r="C104" s="172">
        <v>259842.23</v>
      </c>
      <c r="D104" s="172">
        <v>23200.2</v>
      </c>
      <c r="E104" s="172">
        <v>0</v>
      </c>
      <c r="F104" s="172">
        <v>283042.43</v>
      </c>
    </row>
    <row r="105" spans="1:6" x14ac:dyDescent="0.55000000000000004">
      <c r="A105" s="171" t="s">
        <v>393</v>
      </c>
      <c r="B105" s="171" t="s">
        <v>394</v>
      </c>
      <c r="C105" s="172">
        <v>54746.91</v>
      </c>
      <c r="D105" s="172">
        <v>4888.12</v>
      </c>
      <c r="E105" s="172">
        <v>0</v>
      </c>
      <c r="F105" s="172">
        <v>59635.03</v>
      </c>
    </row>
    <row r="106" spans="1:6" x14ac:dyDescent="0.55000000000000004">
      <c r="A106" s="171" t="s">
        <v>395</v>
      </c>
      <c r="B106" s="171" t="s">
        <v>396</v>
      </c>
      <c r="C106" s="172">
        <v>210611.69</v>
      </c>
      <c r="D106" s="172">
        <v>20462.77</v>
      </c>
      <c r="E106" s="172">
        <v>0</v>
      </c>
      <c r="F106" s="172">
        <v>231074.46</v>
      </c>
    </row>
    <row r="107" spans="1:6" x14ac:dyDescent="0.55000000000000004">
      <c r="A107" s="171" t="s">
        <v>397</v>
      </c>
      <c r="B107" s="171" t="s">
        <v>398</v>
      </c>
      <c r="C107" s="172">
        <v>53665.67</v>
      </c>
      <c r="D107" s="172">
        <v>4791.57</v>
      </c>
      <c r="E107" s="172">
        <v>0</v>
      </c>
      <c r="F107" s="172">
        <v>58457.24</v>
      </c>
    </row>
    <row r="108" spans="1:6" x14ac:dyDescent="0.55000000000000004">
      <c r="A108" s="171" t="s">
        <v>399</v>
      </c>
      <c r="B108" s="171" t="s">
        <v>400</v>
      </c>
      <c r="C108" s="172">
        <v>540282.12</v>
      </c>
      <c r="D108" s="172">
        <v>48239.47</v>
      </c>
      <c r="E108" s="172">
        <v>0</v>
      </c>
      <c r="F108" s="172">
        <v>588521.59</v>
      </c>
    </row>
    <row r="109" spans="1:6" x14ac:dyDescent="0.55000000000000004">
      <c r="A109" s="171" t="s">
        <v>401</v>
      </c>
      <c r="B109" s="171" t="s">
        <v>402</v>
      </c>
      <c r="C109" s="172">
        <v>25747.74</v>
      </c>
      <c r="D109" s="172">
        <v>2298.91</v>
      </c>
      <c r="E109" s="172">
        <v>0</v>
      </c>
      <c r="F109" s="172">
        <v>28046.65</v>
      </c>
    </row>
    <row r="110" spans="1:6" x14ac:dyDescent="0.55000000000000004">
      <c r="A110" s="171" t="s">
        <v>403</v>
      </c>
      <c r="B110" s="171" t="s">
        <v>404</v>
      </c>
      <c r="C110" s="172">
        <v>5175.45</v>
      </c>
      <c r="D110" s="172">
        <v>303.38</v>
      </c>
      <c r="E110" s="172">
        <v>0</v>
      </c>
      <c r="F110" s="172">
        <v>5478.83</v>
      </c>
    </row>
    <row r="111" spans="1:6" x14ac:dyDescent="0.55000000000000004">
      <c r="A111" s="171" t="s">
        <v>405</v>
      </c>
      <c r="B111" s="171" t="s">
        <v>406</v>
      </c>
      <c r="C111" s="172">
        <v>7715.67</v>
      </c>
      <c r="D111" s="172">
        <v>688.9</v>
      </c>
      <c r="E111" s="172">
        <v>0</v>
      </c>
      <c r="F111" s="172">
        <v>8404.57</v>
      </c>
    </row>
    <row r="112" spans="1:6" x14ac:dyDescent="0.55000000000000004">
      <c r="A112" s="171" t="s">
        <v>407</v>
      </c>
      <c r="B112" s="171" t="s">
        <v>408</v>
      </c>
      <c r="C112" s="172">
        <v>459.02</v>
      </c>
      <c r="D112" s="172">
        <v>40.98</v>
      </c>
      <c r="E112" s="172">
        <v>0</v>
      </c>
      <c r="F112" s="172">
        <v>500</v>
      </c>
    </row>
    <row r="113" spans="1:9" x14ac:dyDescent="0.55000000000000004">
      <c r="A113" s="171" t="s">
        <v>409</v>
      </c>
      <c r="B113" s="171" t="s">
        <v>410</v>
      </c>
      <c r="C113" s="172">
        <v>116417.87</v>
      </c>
      <c r="D113" s="172">
        <v>10394.459999999999</v>
      </c>
      <c r="E113" s="172">
        <v>0</v>
      </c>
      <c r="F113" s="172">
        <v>126812.33</v>
      </c>
    </row>
    <row r="114" spans="1:9" x14ac:dyDescent="0.55000000000000004">
      <c r="A114" s="171" t="s">
        <v>411</v>
      </c>
      <c r="B114" s="171" t="s">
        <v>412</v>
      </c>
      <c r="C114" s="172">
        <v>5965.29</v>
      </c>
      <c r="D114" s="172">
        <v>4698</v>
      </c>
      <c r="E114" s="172">
        <v>0</v>
      </c>
      <c r="F114" s="172">
        <v>10663.29</v>
      </c>
    </row>
    <row r="115" spans="1:9" x14ac:dyDescent="0.55000000000000004">
      <c r="A115" s="171" t="s">
        <v>413</v>
      </c>
      <c r="B115" s="171" t="s">
        <v>414</v>
      </c>
      <c r="C115" s="172">
        <v>2949136.75</v>
      </c>
      <c r="D115" s="172">
        <v>19681.189999999999</v>
      </c>
      <c r="E115" s="172">
        <v>0</v>
      </c>
      <c r="F115" s="172">
        <v>2968817.94</v>
      </c>
    </row>
    <row r="116" spans="1:9" s="121" customFormat="1" ht="21" customHeight="1" x14ac:dyDescent="0.5">
      <c r="A116" s="208" t="s">
        <v>415</v>
      </c>
      <c r="B116" s="171" t="s">
        <v>416</v>
      </c>
      <c r="C116" s="172">
        <v>250.98</v>
      </c>
      <c r="D116" s="172">
        <v>1465</v>
      </c>
      <c r="E116" s="172">
        <v>0</v>
      </c>
      <c r="F116" s="172">
        <v>1715.98</v>
      </c>
    </row>
    <row r="117" spans="1:9" s="121" customFormat="1" ht="21" customHeight="1" x14ac:dyDescent="0.5">
      <c r="A117" s="171" t="s">
        <v>417</v>
      </c>
      <c r="B117" s="173" t="s">
        <v>418</v>
      </c>
      <c r="C117" s="172">
        <v>5846034.9199999999</v>
      </c>
      <c r="D117" s="172">
        <v>862239.01</v>
      </c>
      <c r="E117" s="174">
        <v>-8880</v>
      </c>
      <c r="F117" s="172">
        <v>6699393.9299999997</v>
      </c>
    </row>
    <row r="118" spans="1:9" s="121" customFormat="1" ht="21" customHeight="1" x14ac:dyDescent="0.5">
      <c r="A118" s="218" t="s">
        <v>419</v>
      </c>
      <c r="B118" s="219" t="s">
        <v>420</v>
      </c>
      <c r="C118" s="220">
        <v>0</v>
      </c>
      <c r="D118" s="221">
        <v>8132</v>
      </c>
      <c r="E118" s="222">
        <v>-8132</v>
      </c>
      <c r="F118" s="221">
        <v>0</v>
      </c>
    </row>
    <row r="119" spans="1:9" s="121" customFormat="1" ht="21" customHeight="1" x14ac:dyDescent="0.5">
      <c r="A119" s="223" t="s">
        <v>421</v>
      </c>
      <c r="B119" s="224"/>
      <c r="C119" s="225">
        <v>0</v>
      </c>
      <c r="D119" s="226">
        <v>9997622.0199999996</v>
      </c>
      <c r="E119" s="227">
        <v>-9997622.0199999996</v>
      </c>
      <c r="F119" s="222">
        <v>0</v>
      </c>
    </row>
    <row r="120" spans="1:9" s="121" customFormat="1" ht="21" customHeight="1" x14ac:dyDescent="0.2">
      <c r="A120" s="120"/>
      <c r="B120" s="120"/>
      <c r="C120" s="147"/>
      <c r="D120" s="147"/>
      <c r="E120" s="147"/>
      <c r="F120" s="148"/>
    </row>
    <row r="121" spans="1:9" s="121" customFormat="1" ht="21" customHeight="1" x14ac:dyDescent="0.2">
      <c r="A121" s="120"/>
      <c r="B121" s="120"/>
      <c r="C121" s="259" t="s">
        <v>163</v>
      </c>
      <c r="D121" s="259"/>
      <c r="E121" s="259"/>
      <c r="F121" s="148"/>
    </row>
    <row r="122" spans="1:9" s="121" customFormat="1" ht="21" customHeight="1" x14ac:dyDescent="0.2">
      <c r="A122" s="120"/>
      <c r="B122" s="120"/>
      <c r="C122" s="147"/>
      <c r="D122" s="147"/>
      <c r="E122" s="147"/>
      <c r="F122" s="148"/>
    </row>
    <row r="123" spans="1:9" s="121" customFormat="1" ht="21" customHeight="1" x14ac:dyDescent="0.2">
      <c r="A123" s="120"/>
      <c r="B123" s="120"/>
      <c r="C123" s="147"/>
      <c r="D123" s="147"/>
      <c r="E123" s="147"/>
      <c r="F123" s="148"/>
    </row>
    <row r="124" spans="1:9" s="121" customFormat="1" x14ac:dyDescent="0.2">
      <c r="A124" s="120"/>
      <c r="B124" s="120"/>
      <c r="C124" s="259" t="s">
        <v>167</v>
      </c>
      <c r="D124" s="259"/>
      <c r="E124" s="259"/>
      <c r="F124" s="147"/>
      <c r="G124" s="164"/>
      <c r="H124" s="122"/>
    </row>
    <row r="125" spans="1:9" x14ac:dyDescent="0.55000000000000004">
      <c r="A125" s="121"/>
      <c r="B125" s="121"/>
      <c r="C125" s="259" t="s">
        <v>2</v>
      </c>
      <c r="D125" s="259"/>
      <c r="E125" s="259"/>
      <c r="F125" s="259"/>
      <c r="G125" s="259"/>
      <c r="H125" s="259"/>
      <c r="I125" s="121"/>
    </row>
    <row r="126" spans="1:9" x14ac:dyDescent="0.55000000000000004">
      <c r="C126" s="259"/>
      <c r="D126" s="259"/>
      <c r="E126" s="259"/>
      <c r="F126" s="259"/>
      <c r="G126" s="259"/>
      <c r="H126" s="259"/>
    </row>
  </sheetData>
  <mergeCells count="10">
    <mergeCell ref="C126:E126"/>
    <mergeCell ref="F126:H126"/>
    <mergeCell ref="C125:E125"/>
    <mergeCell ref="F125:H125"/>
    <mergeCell ref="A1:F1"/>
    <mergeCell ref="A2:F2"/>
    <mergeCell ref="A3:F3"/>
    <mergeCell ref="A4:F4"/>
    <mergeCell ref="C124:E124"/>
    <mergeCell ref="C121:E121"/>
  </mergeCells>
  <pageMargins left="0.51181102362204722" right="0.39370078740157483" top="0.55118110236220474" bottom="0.55118110236220474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35"/>
  <sheetViews>
    <sheetView workbookViewId="0">
      <selection activeCell="A3" sqref="A3:D3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79" t="s">
        <v>16</v>
      </c>
      <c r="B1" s="279"/>
      <c r="C1" s="279"/>
      <c r="D1" s="279"/>
      <c r="E1" s="7"/>
      <c r="F1" s="7"/>
    </row>
    <row r="2" spans="1:6" ht="23.25" x14ac:dyDescent="0.55000000000000004">
      <c r="A2" s="279" t="s">
        <v>75</v>
      </c>
      <c r="B2" s="279"/>
      <c r="C2" s="279"/>
      <c r="D2" s="279"/>
      <c r="E2" s="7"/>
      <c r="F2" s="7"/>
    </row>
    <row r="3" spans="1:6" ht="23.25" x14ac:dyDescent="0.55000000000000004">
      <c r="A3" s="279" t="s">
        <v>423</v>
      </c>
      <c r="B3" s="279"/>
      <c r="C3" s="279"/>
      <c r="D3" s="279"/>
      <c r="E3" s="7"/>
      <c r="F3" s="7"/>
    </row>
    <row r="4" spans="1:6" ht="23.25" x14ac:dyDescent="0.55000000000000004">
      <c r="A4" s="34"/>
      <c r="B4" s="34"/>
      <c r="C4" s="34"/>
      <c r="D4" s="34"/>
      <c r="E4" s="7"/>
      <c r="F4" s="7"/>
    </row>
    <row r="5" spans="1:6" ht="23.25" customHeight="1" x14ac:dyDescent="0.55000000000000004">
      <c r="A5" s="293" t="s">
        <v>25</v>
      </c>
      <c r="B5" s="295" t="s">
        <v>73</v>
      </c>
      <c r="C5" s="297" t="s">
        <v>24</v>
      </c>
      <c r="D5" s="299" t="s">
        <v>22</v>
      </c>
      <c r="E5" s="7"/>
      <c r="F5" s="7"/>
    </row>
    <row r="6" spans="1:6" ht="23.25" x14ac:dyDescent="0.55000000000000004">
      <c r="A6" s="294"/>
      <c r="B6" s="296"/>
      <c r="C6" s="298"/>
      <c r="D6" s="300"/>
      <c r="E6" s="7"/>
      <c r="F6" s="7"/>
    </row>
    <row r="7" spans="1:6" ht="23.25" x14ac:dyDescent="0.55000000000000004">
      <c r="A7" s="151"/>
      <c r="B7" s="152"/>
      <c r="C7" s="116" t="s">
        <v>89</v>
      </c>
      <c r="D7" s="27"/>
    </row>
    <row r="8" spans="1:6" ht="23.25" x14ac:dyDescent="0.55000000000000004">
      <c r="A8" s="154"/>
      <c r="B8" s="155"/>
      <c r="C8" s="153"/>
      <c r="D8" s="27"/>
    </row>
    <row r="9" spans="1:6" ht="23.25" x14ac:dyDescent="0.55000000000000004">
      <c r="A9" s="154"/>
      <c r="B9" s="156"/>
      <c r="C9" s="153"/>
      <c r="D9" s="27"/>
    </row>
    <row r="10" spans="1:6" ht="23.25" x14ac:dyDescent="0.55000000000000004">
      <c r="A10" s="154"/>
      <c r="B10" s="155"/>
      <c r="C10" s="157"/>
      <c r="D10" s="27"/>
    </row>
    <row r="11" spans="1:6" ht="23.25" x14ac:dyDescent="0.55000000000000004">
      <c r="A11" s="154"/>
      <c r="B11" s="158"/>
      <c r="C11" s="153"/>
      <c r="D11" s="27"/>
    </row>
    <row r="12" spans="1:6" ht="24" x14ac:dyDescent="0.55000000000000004">
      <c r="A12" s="16"/>
      <c r="B12" s="83"/>
      <c r="C12" s="84"/>
      <c r="D12" s="27"/>
    </row>
    <row r="13" spans="1:6" ht="23.25" x14ac:dyDescent="0.55000000000000004">
      <c r="A13" s="16"/>
      <c r="B13" s="16"/>
      <c r="C13" s="11"/>
      <c r="D13" s="27"/>
    </row>
    <row r="14" spans="1:6" ht="23.25" x14ac:dyDescent="0.55000000000000004">
      <c r="A14" s="16"/>
      <c r="B14" s="16"/>
      <c r="C14" s="11"/>
      <c r="D14" s="27"/>
    </row>
    <row r="15" spans="1:6" ht="23.25" x14ac:dyDescent="0.55000000000000004">
      <c r="A15" s="16"/>
      <c r="B15" s="16"/>
      <c r="C15" s="11"/>
      <c r="D15" s="27"/>
    </row>
    <row r="16" spans="1:6" ht="23.25" x14ac:dyDescent="0.55000000000000004">
      <c r="A16" s="16"/>
      <c r="B16" s="16"/>
      <c r="C16" s="11"/>
      <c r="D16" s="27"/>
    </row>
    <row r="17" spans="1:6" ht="23.25" x14ac:dyDescent="0.55000000000000004">
      <c r="A17" s="16"/>
      <c r="B17" s="16"/>
      <c r="C17" s="11"/>
      <c r="D17" s="27"/>
    </row>
    <row r="18" spans="1:6" ht="23.25" x14ac:dyDescent="0.55000000000000004">
      <c r="A18" s="16"/>
      <c r="B18" s="16"/>
      <c r="C18" s="11"/>
      <c r="D18" s="27"/>
    </row>
    <row r="19" spans="1:6" ht="23.25" x14ac:dyDescent="0.55000000000000004">
      <c r="A19" s="85"/>
      <c r="B19" s="16"/>
      <c r="C19" s="11"/>
      <c r="D19" s="27"/>
    </row>
    <row r="20" spans="1:6" ht="23.25" x14ac:dyDescent="0.55000000000000004">
      <c r="A20" s="290" t="s">
        <v>74</v>
      </c>
      <c r="B20" s="291"/>
      <c r="C20" s="292"/>
      <c r="D20" s="12">
        <f>SUM(D7:D19)</f>
        <v>0</v>
      </c>
    </row>
    <row r="21" spans="1:6" ht="24" x14ac:dyDescent="0.55000000000000004">
      <c r="A21" s="17"/>
      <c r="B21" s="7"/>
      <c r="C21" s="62" t="s">
        <v>50</v>
      </c>
      <c r="D21" s="61"/>
      <c r="E21" s="63"/>
      <c r="F21" s="61"/>
    </row>
    <row r="22" spans="1:6" ht="23.25" x14ac:dyDescent="0.55000000000000004">
      <c r="A22" s="17"/>
      <c r="B22" s="7"/>
      <c r="C22" s="262" t="s">
        <v>106</v>
      </c>
      <c r="D22" s="262"/>
      <c r="E22" s="262"/>
      <c r="F22" s="262"/>
    </row>
    <row r="23" spans="1:6" ht="23.25" x14ac:dyDescent="0.55000000000000004">
      <c r="A23" s="17"/>
      <c r="B23" s="7"/>
      <c r="C23" s="262" t="s">
        <v>107</v>
      </c>
      <c r="D23" s="262"/>
      <c r="E23" s="262"/>
      <c r="F23" s="262"/>
    </row>
    <row r="24" spans="1:6" ht="23.25" x14ac:dyDescent="0.55000000000000004">
      <c r="A24" s="17"/>
      <c r="B24" s="7"/>
      <c r="C24" s="64"/>
      <c r="D24" s="64"/>
      <c r="E24" s="64"/>
      <c r="F24" s="64"/>
    </row>
    <row r="25" spans="1:6" ht="23.25" x14ac:dyDescent="0.55000000000000004">
      <c r="A25" s="17"/>
      <c r="B25" s="7"/>
      <c r="C25" s="64"/>
      <c r="D25" s="64"/>
      <c r="E25" s="64"/>
      <c r="F25" s="64"/>
    </row>
    <row r="26" spans="1:6" ht="23.25" x14ac:dyDescent="0.55000000000000004">
      <c r="A26" s="17"/>
      <c r="B26" s="7"/>
      <c r="C26" s="262" t="s">
        <v>172</v>
      </c>
      <c r="D26" s="262"/>
      <c r="E26" s="262"/>
      <c r="F26" s="262"/>
    </row>
    <row r="27" spans="1:6" ht="23.25" x14ac:dyDescent="0.55000000000000004">
      <c r="A27" s="17"/>
      <c r="B27" s="7"/>
      <c r="C27" s="262" t="s">
        <v>104</v>
      </c>
      <c r="D27" s="262"/>
      <c r="E27" s="262"/>
      <c r="F27" s="262"/>
    </row>
    <row r="28" spans="1:6" ht="23.25" x14ac:dyDescent="0.55000000000000004">
      <c r="A28" s="17"/>
      <c r="B28" s="7"/>
      <c r="C28" s="166"/>
      <c r="D28" s="166"/>
      <c r="E28" s="166"/>
      <c r="F28" s="166"/>
    </row>
    <row r="29" spans="1:6" ht="23.25" x14ac:dyDescent="0.55000000000000004">
      <c r="A29" s="17"/>
      <c r="B29" s="7"/>
      <c r="C29" s="166"/>
      <c r="D29" s="166"/>
      <c r="E29" s="166"/>
      <c r="F29" s="166"/>
    </row>
    <row r="30" spans="1:6" ht="23.25" x14ac:dyDescent="0.55000000000000004">
      <c r="A30" s="17"/>
      <c r="B30" s="7"/>
      <c r="C30" s="261" t="s">
        <v>167</v>
      </c>
      <c r="D30" s="261"/>
      <c r="E30" s="261"/>
      <c r="F30" s="261"/>
    </row>
    <row r="31" spans="1:6" ht="19.5" x14ac:dyDescent="0.3">
      <c r="C31" s="261" t="s">
        <v>2</v>
      </c>
      <c r="D31" s="261"/>
      <c r="E31" s="261"/>
      <c r="F31" s="261"/>
    </row>
    <row r="32" spans="1:6" ht="19.5" x14ac:dyDescent="0.3">
      <c r="C32" s="261"/>
      <c r="D32" s="261"/>
      <c r="E32" s="261"/>
      <c r="F32" s="261"/>
    </row>
    <row r="33" spans="3:6" ht="20.25" x14ac:dyDescent="0.3">
      <c r="C33" s="61"/>
      <c r="D33" s="61"/>
      <c r="E33" s="61"/>
      <c r="F33" s="61"/>
    </row>
    <row r="34" spans="3:6" ht="20.25" x14ac:dyDescent="0.3">
      <c r="C34" s="61"/>
      <c r="D34" s="61"/>
      <c r="E34" s="61"/>
      <c r="F34" s="61"/>
    </row>
    <row r="35" spans="3:6" ht="20.25" x14ac:dyDescent="0.3">
      <c r="C35" s="61"/>
      <c r="D35" s="61"/>
      <c r="E35" s="61"/>
      <c r="F35" s="61"/>
    </row>
  </sheetData>
  <mergeCells count="15">
    <mergeCell ref="C32:F32"/>
    <mergeCell ref="C31:F31"/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F116"/>
  <sheetViews>
    <sheetView topLeftCell="A42" zoomScaleNormal="100" workbookViewId="0">
      <selection activeCell="G53" sqref="G53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6" s="7" customFormat="1" ht="23.25" x14ac:dyDescent="0.55000000000000004">
      <c r="A1" s="279" t="s">
        <v>16</v>
      </c>
      <c r="B1" s="279"/>
      <c r="C1" s="279"/>
      <c r="D1" s="279"/>
      <c r="E1" s="49"/>
      <c r="F1" s="49"/>
    </row>
    <row r="2" spans="1:6" s="7" customFormat="1" ht="21.75" customHeight="1" x14ac:dyDescent="0.55000000000000004">
      <c r="A2" s="279" t="s">
        <v>78</v>
      </c>
      <c r="B2" s="279"/>
      <c r="C2" s="279"/>
      <c r="D2" s="279"/>
      <c r="E2" s="49"/>
      <c r="F2" s="49"/>
    </row>
    <row r="3" spans="1:6" s="7" customFormat="1" ht="23.25" x14ac:dyDescent="0.55000000000000004">
      <c r="A3" s="279" t="s">
        <v>423</v>
      </c>
      <c r="B3" s="279"/>
      <c r="C3" s="279"/>
      <c r="D3" s="279"/>
      <c r="E3" s="49"/>
      <c r="F3" s="49"/>
    </row>
    <row r="4" spans="1:6" s="7" customFormat="1" ht="23.25" x14ac:dyDescent="0.55000000000000004">
      <c r="A4" s="34"/>
      <c r="B4" s="34"/>
      <c r="C4" s="34"/>
      <c r="D4" s="34"/>
      <c r="E4" s="49"/>
      <c r="F4" s="49"/>
    </row>
    <row r="5" spans="1:6" s="7" customFormat="1" ht="23.25" x14ac:dyDescent="0.55000000000000004">
      <c r="A5" s="293" t="s">
        <v>79</v>
      </c>
      <c r="B5" s="301" t="s">
        <v>80</v>
      </c>
      <c r="C5" s="303" t="s">
        <v>24</v>
      </c>
      <c r="D5" s="299" t="s">
        <v>22</v>
      </c>
      <c r="E5" s="49"/>
      <c r="F5" s="49"/>
    </row>
    <row r="6" spans="1:6" s="7" customFormat="1" ht="23.25" x14ac:dyDescent="0.55000000000000004">
      <c r="A6" s="294"/>
      <c r="B6" s="302"/>
      <c r="C6" s="304"/>
      <c r="D6" s="300"/>
      <c r="E6" s="49"/>
      <c r="F6" s="49"/>
    </row>
    <row r="7" spans="1:6" ht="23.25" x14ac:dyDescent="0.55000000000000004">
      <c r="A7" s="89" t="s">
        <v>95</v>
      </c>
      <c r="B7" s="86">
        <v>24070</v>
      </c>
      <c r="C7" s="87" t="s">
        <v>96</v>
      </c>
      <c r="D7" s="27">
        <v>5150</v>
      </c>
      <c r="E7" s="141"/>
      <c r="F7" s="142"/>
    </row>
    <row r="8" spans="1:6" ht="23.25" x14ac:dyDescent="0.55000000000000004">
      <c r="A8" s="90" t="s">
        <v>97</v>
      </c>
      <c r="B8" s="86">
        <v>24070</v>
      </c>
      <c r="C8" s="87" t="s">
        <v>98</v>
      </c>
      <c r="D8" s="27">
        <v>5150</v>
      </c>
      <c r="E8" s="141"/>
      <c r="F8" s="142"/>
    </row>
    <row r="9" spans="1:6" ht="23.25" x14ac:dyDescent="0.55000000000000004">
      <c r="A9" s="90" t="s">
        <v>99</v>
      </c>
      <c r="B9" s="86">
        <v>24070</v>
      </c>
      <c r="C9" s="87" t="s">
        <v>100</v>
      </c>
      <c r="D9" s="27">
        <v>17500</v>
      </c>
      <c r="E9" s="141"/>
      <c r="F9" s="142"/>
    </row>
    <row r="10" spans="1:6" ht="23.25" x14ac:dyDescent="0.55000000000000004">
      <c r="A10" s="175" t="s">
        <v>174</v>
      </c>
      <c r="B10" s="176">
        <v>243768</v>
      </c>
      <c r="C10" s="177" t="s">
        <v>175</v>
      </c>
      <c r="D10" s="27">
        <v>17950</v>
      </c>
      <c r="E10" s="88"/>
      <c r="F10" s="88"/>
    </row>
    <row r="11" spans="1:6" ht="23.25" x14ac:dyDescent="0.55000000000000004">
      <c r="A11" s="91"/>
      <c r="B11" s="91"/>
      <c r="C11" s="178" t="s">
        <v>176</v>
      </c>
      <c r="D11" s="92"/>
      <c r="E11" s="88"/>
      <c r="F11" s="88"/>
    </row>
    <row r="12" spans="1:6" ht="23.25" x14ac:dyDescent="0.55000000000000004">
      <c r="A12" s="90" t="s">
        <v>182</v>
      </c>
      <c r="B12" s="176">
        <v>243769</v>
      </c>
      <c r="C12" s="177" t="s">
        <v>183</v>
      </c>
      <c r="D12" s="27">
        <v>2400</v>
      </c>
      <c r="E12" s="88"/>
      <c r="F12" s="88"/>
    </row>
    <row r="13" spans="1:6" ht="23.25" x14ac:dyDescent="0.55000000000000004">
      <c r="A13" s="91"/>
      <c r="B13" s="91"/>
      <c r="C13" s="177" t="s">
        <v>184</v>
      </c>
      <c r="D13" s="92"/>
      <c r="E13" s="88"/>
      <c r="F13" s="88"/>
    </row>
    <row r="14" spans="1:6" ht="23.25" x14ac:dyDescent="0.55000000000000004">
      <c r="A14" s="90" t="s">
        <v>428</v>
      </c>
      <c r="B14" s="176">
        <v>243769</v>
      </c>
      <c r="C14" s="228" t="s">
        <v>429</v>
      </c>
      <c r="D14" s="27">
        <v>800</v>
      </c>
      <c r="E14" s="88"/>
      <c r="F14" s="88"/>
    </row>
    <row r="15" spans="1:6" ht="23.25" x14ac:dyDescent="0.55000000000000004">
      <c r="A15" s="91"/>
      <c r="B15" s="91"/>
      <c r="C15" s="228" t="s">
        <v>430</v>
      </c>
      <c r="D15" s="92"/>
      <c r="E15" s="88"/>
      <c r="F15" s="88"/>
    </row>
    <row r="16" spans="1:6" ht="23.25" x14ac:dyDescent="0.55000000000000004">
      <c r="A16" s="91"/>
      <c r="B16" s="91"/>
      <c r="C16" s="82"/>
      <c r="D16" s="92"/>
      <c r="E16" s="88"/>
      <c r="F16" s="88"/>
    </row>
    <row r="17" spans="1:6" ht="24" x14ac:dyDescent="0.55000000000000004">
      <c r="A17" s="290" t="s">
        <v>74</v>
      </c>
      <c r="B17" s="291"/>
      <c r="C17" s="292"/>
      <c r="D17" s="12">
        <f>SUM(D7:D16)</f>
        <v>48950</v>
      </c>
      <c r="E17" s="143"/>
      <c r="F17" s="88"/>
    </row>
    <row r="18" spans="1:6" ht="23.25" x14ac:dyDescent="0.55000000000000004">
      <c r="A18" s="34"/>
      <c r="B18" s="34"/>
      <c r="C18" s="34"/>
      <c r="D18" s="26"/>
      <c r="E18" s="88"/>
      <c r="F18" s="88"/>
    </row>
    <row r="19" spans="1:6" ht="24" x14ac:dyDescent="0.55000000000000004">
      <c r="A19" s="93"/>
      <c r="B19" s="49"/>
      <c r="C19" s="62" t="s">
        <v>50</v>
      </c>
      <c r="D19" s="61"/>
      <c r="E19" s="63"/>
      <c r="F19" s="61"/>
    </row>
    <row r="20" spans="1:6" ht="23.25" x14ac:dyDescent="0.55000000000000004">
      <c r="A20" s="93"/>
      <c r="B20" s="49"/>
      <c r="C20" s="262" t="s">
        <v>106</v>
      </c>
      <c r="D20" s="262"/>
      <c r="E20" s="262"/>
      <c r="F20" s="262"/>
    </row>
    <row r="21" spans="1:6" ht="23.25" x14ac:dyDescent="0.55000000000000004">
      <c r="A21" s="93"/>
      <c r="B21" s="49"/>
      <c r="C21" s="262" t="s">
        <v>107</v>
      </c>
      <c r="D21" s="262"/>
      <c r="E21" s="262"/>
      <c r="F21" s="262"/>
    </row>
    <row r="22" spans="1:6" ht="23.25" x14ac:dyDescent="0.55000000000000004">
      <c r="A22" s="93"/>
      <c r="B22" s="49"/>
      <c r="C22" s="64"/>
      <c r="D22" s="64"/>
      <c r="E22" s="64"/>
      <c r="F22" s="64"/>
    </row>
    <row r="23" spans="1:6" ht="23.25" x14ac:dyDescent="0.55000000000000004">
      <c r="A23" s="93"/>
      <c r="B23" s="49"/>
      <c r="C23" s="64"/>
      <c r="D23" s="64"/>
      <c r="E23" s="64"/>
      <c r="F23" s="64"/>
    </row>
    <row r="24" spans="1:6" ht="23.25" x14ac:dyDescent="0.55000000000000004">
      <c r="A24" s="93"/>
      <c r="B24" s="49"/>
      <c r="C24" s="262" t="s">
        <v>173</v>
      </c>
      <c r="D24" s="262"/>
      <c r="E24" s="262"/>
      <c r="F24" s="262"/>
    </row>
    <row r="25" spans="1:6" ht="20.25" x14ac:dyDescent="0.35">
      <c r="A25" s="88"/>
      <c r="B25" s="88"/>
      <c r="C25" s="261" t="s">
        <v>104</v>
      </c>
      <c r="D25" s="261"/>
      <c r="E25" s="261"/>
      <c r="F25" s="261"/>
    </row>
    <row r="26" spans="1:6" ht="20.25" x14ac:dyDescent="0.35">
      <c r="A26" s="88"/>
      <c r="B26" s="88"/>
      <c r="C26" s="166"/>
      <c r="D26" s="166"/>
      <c r="E26" s="166"/>
      <c r="F26" s="166"/>
    </row>
    <row r="27" spans="1:6" ht="20.25" x14ac:dyDescent="0.35">
      <c r="A27" s="88"/>
      <c r="B27" s="88"/>
      <c r="C27" s="166"/>
      <c r="D27" s="166"/>
      <c r="E27" s="166"/>
      <c r="F27" s="166"/>
    </row>
    <row r="28" spans="1:6" ht="20.25" x14ac:dyDescent="0.35">
      <c r="A28" s="88"/>
      <c r="B28" s="88"/>
      <c r="C28" s="262" t="s">
        <v>167</v>
      </c>
      <c r="D28" s="262"/>
      <c r="E28" s="262"/>
      <c r="F28" s="262"/>
    </row>
    <row r="29" spans="1:6" ht="20.25" x14ac:dyDescent="0.35">
      <c r="A29" s="88"/>
      <c r="B29" s="88"/>
      <c r="C29" s="261" t="s">
        <v>2</v>
      </c>
      <c r="D29" s="261"/>
      <c r="E29" s="261"/>
      <c r="F29" s="261"/>
    </row>
    <row r="30" spans="1:6" ht="20.25" x14ac:dyDescent="0.35">
      <c r="A30" s="88"/>
      <c r="B30" s="88"/>
      <c r="C30" s="261"/>
      <c r="D30" s="261"/>
      <c r="E30" s="261"/>
      <c r="F30" s="261"/>
    </row>
    <row r="31" spans="1:6" ht="23.25" x14ac:dyDescent="0.55000000000000004">
      <c r="A31" s="88"/>
      <c r="B31" s="88"/>
      <c r="C31" s="34"/>
      <c r="D31" s="34"/>
      <c r="E31" s="34"/>
      <c r="F31" s="34"/>
    </row>
    <row r="32" spans="1:6" ht="23.25" x14ac:dyDescent="0.55000000000000004">
      <c r="A32" s="88"/>
      <c r="B32" s="88"/>
      <c r="C32" s="34"/>
      <c r="D32" s="34"/>
      <c r="E32" s="34"/>
      <c r="F32" s="34"/>
    </row>
    <row r="33" spans="1:6" ht="23.25" x14ac:dyDescent="0.55000000000000004">
      <c r="A33" s="88"/>
      <c r="B33" s="88"/>
      <c r="C33" s="34"/>
      <c r="D33" s="34"/>
      <c r="E33" s="34"/>
      <c r="F33" s="34"/>
    </row>
    <row r="34" spans="1:6" ht="23.25" x14ac:dyDescent="0.55000000000000004">
      <c r="A34" s="88"/>
      <c r="B34" s="88"/>
      <c r="C34" s="34"/>
      <c r="D34" s="34"/>
      <c r="E34" s="34"/>
      <c r="F34" s="34"/>
    </row>
    <row r="35" spans="1:6" ht="23.25" x14ac:dyDescent="0.55000000000000004">
      <c r="A35" s="279" t="s">
        <v>16</v>
      </c>
      <c r="B35" s="279"/>
      <c r="C35" s="279"/>
      <c r="D35" s="279"/>
      <c r="E35" s="49"/>
      <c r="F35" s="49"/>
    </row>
    <row r="36" spans="1:6" ht="23.25" x14ac:dyDescent="0.55000000000000004">
      <c r="A36" s="279" t="s">
        <v>101</v>
      </c>
      <c r="B36" s="279"/>
      <c r="C36" s="279"/>
      <c r="D36" s="279"/>
      <c r="E36" s="49"/>
      <c r="F36" s="49"/>
    </row>
    <row r="37" spans="1:6" ht="23.25" x14ac:dyDescent="0.55000000000000004">
      <c r="A37" s="279" t="s">
        <v>423</v>
      </c>
      <c r="B37" s="279"/>
      <c r="C37" s="279"/>
      <c r="D37" s="279"/>
      <c r="E37" s="49"/>
      <c r="F37" s="49"/>
    </row>
    <row r="38" spans="1:6" ht="23.25" x14ac:dyDescent="0.55000000000000004">
      <c r="A38" s="34"/>
      <c r="B38" s="34"/>
      <c r="C38" s="34"/>
      <c r="D38" s="34"/>
      <c r="E38" s="49"/>
      <c r="F38" s="49"/>
    </row>
    <row r="39" spans="1:6" ht="23.25" x14ac:dyDescent="0.55000000000000004">
      <c r="A39" s="293" t="s">
        <v>79</v>
      </c>
      <c r="B39" s="301" t="s">
        <v>80</v>
      </c>
      <c r="C39" s="303" t="s">
        <v>24</v>
      </c>
      <c r="D39" s="299" t="s">
        <v>22</v>
      </c>
      <c r="E39" s="49"/>
      <c r="F39" s="49"/>
    </row>
    <row r="40" spans="1:6" ht="23.25" x14ac:dyDescent="0.55000000000000004">
      <c r="A40" s="294"/>
      <c r="B40" s="302"/>
      <c r="C40" s="304"/>
      <c r="D40" s="300"/>
      <c r="E40" s="49"/>
      <c r="F40" s="49"/>
    </row>
    <row r="41" spans="1:6" ht="23.25" x14ac:dyDescent="0.55000000000000004">
      <c r="A41" s="89" t="s">
        <v>102</v>
      </c>
      <c r="B41" s="86">
        <v>24012</v>
      </c>
      <c r="C41" s="87" t="s">
        <v>90</v>
      </c>
      <c r="D41" s="27">
        <v>11491.2</v>
      </c>
      <c r="E41" s="144"/>
      <c r="F41" s="88"/>
    </row>
    <row r="42" spans="1:6" ht="23.25" x14ac:dyDescent="0.55000000000000004">
      <c r="A42" s="89" t="s">
        <v>94</v>
      </c>
      <c r="B42" s="86">
        <v>24012</v>
      </c>
      <c r="C42" s="87" t="s">
        <v>103</v>
      </c>
      <c r="D42" s="27">
        <v>30430.799999999999</v>
      </c>
      <c r="E42" s="144"/>
      <c r="F42" s="88"/>
    </row>
    <row r="43" spans="1:6" ht="23.25" x14ac:dyDescent="0.55000000000000004">
      <c r="A43" s="89" t="s">
        <v>93</v>
      </c>
      <c r="B43" s="86">
        <v>243448</v>
      </c>
      <c r="C43" s="94" t="s">
        <v>111</v>
      </c>
      <c r="D43" s="27">
        <v>23100</v>
      </c>
      <c r="E43" s="144"/>
      <c r="F43" s="88"/>
    </row>
    <row r="44" spans="1:6" ht="23.25" x14ac:dyDescent="0.55000000000000004">
      <c r="A44" s="95" t="s">
        <v>110</v>
      </c>
      <c r="B44" s="96">
        <v>243448</v>
      </c>
      <c r="C44" s="97" t="s">
        <v>112</v>
      </c>
      <c r="D44" s="98">
        <v>9792</v>
      </c>
      <c r="E44" s="144"/>
      <c r="F44" s="88"/>
    </row>
    <row r="45" spans="1:6" ht="23.25" x14ac:dyDescent="0.55000000000000004">
      <c r="A45" s="95" t="s">
        <v>91</v>
      </c>
      <c r="B45" s="86">
        <v>243574</v>
      </c>
      <c r="C45" s="97" t="s">
        <v>170</v>
      </c>
      <c r="D45" s="27">
        <v>198</v>
      </c>
      <c r="E45" s="88"/>
      <c r="F45" s="88"/>
    </row>
    <row r="46" spans="1:6" ht="23.25" x14ac:dyDescent="0.55000000000000004">
      <c r="A46" s="95"/>
      <c r="B46" s="86"/>
      <c r="C46" s="97" t="s">
        <v>171</v>
      </c>
      <c r="D46" s="27"/>
      <c r="E46" s="88"/>
      <c r="F46" s="88"/>
    </row>
    <row r="47" spans="1:6" ht="23.25" x14ac:dyDescent="0.55000000000000004">
      <c r="A47" s="89" t="s">
        <v>155</v>
      </c>
      <c r="B47" s="86">
        <v>243579</v>
      </c>
      <c r="C47" s="97" t="s">
        <v>156</v>
      </c>
      <c r="D47" s="27">
        <v>34155</v>
      </c>
      <c r="E47" s="88"/>
      <c r="F47" s="88"/>
    </row>
    <row r="48" spans="1:6" ht="23.25" x14ac:dyDescent="0.55000000000000004">
      <c r="A48" s="99"/>
      <c r="B48" s="83"/>
      <c r="C48" s="82"/>
      <c r="D48" s="92"/>
      <c r="E48" s="88"/>
      <c r="F48" s="88"/>
    </row>
    <row r="49" spans="1:6" ht="23.25" x14ac:dyDescent="0.55000000000000004">
      <c r="A49" s="99"/>
      <c r="B49" s="83"/>
      <c r="C49" s="82"/>
      <c r="D49" s="92"/>
      <c r="E49" s="88"/>
      <c r="F49" s="88"/>
    </row>
    <row r="50" spans="1:6" ht="23.25" x14ac:dyDescent="0.55000000000000004">
      <c r="A50" s="99"/>
      <c r="B50" s="83"/>
      <c r="C50" s="82"/>
      <c r="D50" s="92"/>
      <c r="E50" s="88"/>
      <c r="F50" s="88"/>
    </row>
    <row r="51" spans="1:6" ht="23.25" x14ac:dyDescent="0.55000000000000004">
      <c r="A51" s="91"/>
      <c r="B51" s="91"/>
      <c r="C51" s="82"/>
      <c r="D51" s="92"/>
      <c r="E51" s="88"/>
      <c r="F51" s="88"/>
    </row>
    <row r="52" spans="1:6" ht="23.25" x14ac:dyDescent="0.55000000000000004">
      <c r="A52" s="91"/>
      <c r="B52" s="91"/>
      <c r="C52" s="82"/>
      <c r="D52" s="92"/>
      <c r="E52" s="88"/>
      <c r="F52" s="88"/>
    </row>
    <row r="53" spans="1:6" ht="23.25" x14ac:dyDescent="0.55000000000000004">
      <c r="A53" s="290" t="s">
        <v>74</v>
      </c>
      <c r="B53" s="291"/>
      <c r="C53" s="292"/>
      <c r="D53" s="12">
        <f>SUM(D41:D52)</f>
        <v>109167</v>
      </c>
      <c r="E53" s="145"/>
      <c r="F53" s="88"/>
    </row>
    <row r="54" spans="1:6" ht="23.25" x14ac:dyDescent="0.55000000000000004">
      <c r="A54" s="34"/>
      <c r="B54" s="34"/>
      <c r="C54" s="34"/>
      <c r="D54" s="26"/>
      <c r="E54" s="88"/>
      <c r="F54" s="88"/>
    </row>
    <row r="55" spans="1:6" ht="24" x14ac:dyDescent="0.55000000000000004">
      <c r="A55" s="93"/>
      <c r="B55" s="49"/>
      <c r="C55" s="62" t="s">
        <v>50</v>
      </c>
      <c r="D55" s="61"/>
      <c r="E55" s="63"/>
      <c r="F55" s="61"/>
    </row>
    <row r="56" spans="1:6" ht="23.25" x14ac:dyDescent="0.55000000000000004">
      <c r="A56" s="93"/>
      <c r="B56" s="49"/>
      <c r="C56" s="262" t="s">
        <v>106</v>
      </c>
      <c r="D56" s="262"/>
      <c r="E56" s="262"/>
      <c r="F56" s="262"/>
    </row>
    <row r="57" spans="1:6" ht="23.25" x14ac:dyDescent="0.55000000000000004">
      <c r="A57" s="93"/>
      <c r="B57" s="49"/>
      <c r="C57" s="262" t="s">
        <v>107</v>
      </c>
      <c r="D57" s="262"/>
      <c r="E57" s="262"/>
      <c r="F57" s="262"/>
    </row>
    <row r="58" spans="1:6" ht="23.25" customHeight="1" x14ac:dyDescent="0.55000000000000004">
      <c r="A58" s="93"/>
      <c r="B58" s="49"/>
      <c r="C58" s="64"/>
      <c r="D58" s="64"/>
      <c r="E58" s="64"/>
      <c r="F58" s="64"/>
    </row>
    <row r="59" spans="1:6" ht="23.25" customHeight="1" x14ac:dyDescent="0.55000000000000004">
      <c r="A59" s="93"/>
      <c r="B59" s="49"/>
      <c r="C59" s="64"/>
      <c r="D59" s="64"/>
      <c r="E59" s="64"/>
      <c r="F59" s="64"/>
    </row>
    <row r="60" spans="1:6" ht="23.25" x14ac:dyDescent="0.55000000000000004">
      <c r="A60" s="93"/>
      <c r="B60" s="49"/>
      <c r="C60" s="262" t="s">
        <v>172</v>
      </c>
      <c r="D60" s="262"/>
      <c r="E60" s="262"/>
      <c r="F60" s="262"/>
    </row>
    <row r="61" spans="1:6" ht="20.25" x14ac:dyDescent="0.35">
      <c r="A61" s="88"/>
      <c r="B61" s="88"/>
      <c r="C61" s="261" t="s">
        <v>104</v>
      </c>
      <c r="D61" s="261"/>
      <c r="E61" s="261"/>
      <c r="F61" s="261"/>
    </row>
    <row r="62" spans="1:6" ht="16.5" x14ac:dyDescent="0.35">
      <c r="A62" s="88"/>
      <c r="B62" s="88"/>
      <c r="C62" s="100"/>
      <c r="D62" s="100"/>
      <c r="E62" s="100"/>
      <c r="F62" s="100"/>
    </row>
    <row r="63" spans="1:6" ht="16.5" x14ac:dyDescent="0.35">
      <c r="A63" s="88"/>
      <c r="B63" s="88"/>
      <c r="C63" s="100"/>
      <c r="D63" s="100"/>
      <c r="E63" s="100"/>
      <c r="F63" s="100"/>
    </row>
    <row r="64" spans="1:6" ht="16.5" x14ac:dyDescent="0.35">
      <c r="A64" s="88"/>
      <c r="B64" s="88"/>
      <c r="C64" s="100"/>
      <c r="D64" s="100"/>
      <c r="E64" s="100"/>
      <c r="F64" s="100"/>
    </row>
    <row r="65" spans="1:6" ht="20.25" x14ac:dyDescent="0.35">
      <c r="A65" s="88"/>
      <c r="B65" s="88"/>
      <c r="C65" s="262" t="s">
        <v>167</v>
      </c>
      <c r="D65" s="262"/>
      <c r="E65" s="262"/>
      <c r="F65" s="262"/>
    </row>
    <row r="66" spans="1:6" ht="20.25" x14ac:dyDescent="0.35">
      <c r="A66" s="88"/>
      <c r="B66" s="88"/>
      <c r="C66" s="261" t="s">
        <v>2</v>
      </c>
      <c r="D66" s="261"/>
      <c r="E66" s="261"/>
      <c r="F66" s="261"/>
    </row>
    <row r="67" spans="1:6" ht="20.25" x14ac:dyDescent="0.35">
      <c r="A67" s="88"/>
      <c r="B67" s="88"/>
      <c r="C67" s="261"/>
      <c r="D67" s="261"/>
      <c r="E67" s="261"/>
      <c r="F67" s="261"/>
    </row>
    <row r="68" spans="1:6" ht="16.5" x14ac:dyDescent="0.35">
      <c r="A68" s="88"/>
      <c r="B68" s="88"/>
      <c r="C68" s="88"/>
      <c r="D68" s="88"/>
      <c r="E68" s="88"/>
      <c r="F68" s="88"/>
    </row>
    <row r="69" spans="1:6" ht="16.5" x14ac:dyDescent="0.35">
      <c r="A69" s="88"/>
      <c r="B69" s="88"/>
      <c r="C69" s="88"/>
      <c r="D69" s="88"/>
      <c r="E69" s="88"/>
      <c r="F69" s="88"/>
    </row>
    <row r="70" spans="1:6" ht="16.5" x14ac:dyDescent="0.35">
      <c r="A70" s="88"/>
      <c r="B70" s="88"/>
      <c r="C70" s="88"/>
      <c r="D70" s="88"/>
      <c r="E70" s="88"/>
      <c r="F70" s="88"/>
    </row>
    <row r="71" spans="1:6" ht="16.5" x14ac:dyDescent="0.35">
      <c r="A71" s="88"/>
      <c r="B71" s="88"/>
      <c r="C71" s="88"/>
      <c r="D71" s="88"/>
      <c r="E71" s="88"/>
      <c r="F71" s="88"/>
    </row>
    <row r="72" spans="1:6" ht="16.5" x14ac:dyDescent="0.35">
      <c r="A72" s="88"/>
      <c r="B72" s="88"/>
      <c r="C72" s="88"/>
      <c r="D72" s="88"/>
      <c r="E72" s="88"/>
      <c r="F72" s="88"/>
    </row>
    <row r="73" spans="1:6" ht="16.5" x14ac:dyDescent="0.35">
      <c r="A73" s="88"/>
      <c r="B73" s="88"/>
      <c r="C73" s="88"/>
      <c r="D73" s="88"/>
      <c r="E73" s="88"/>
      <c r="F73" s="88"/>
    </row>
    <row r="74" spans="1:6" ht="16.5" x14ac:dyDescent="0.35">
      <c r="A74" s="88"/>
      <c r="B74" s="88"/>
      <c r="C74" s="88"/>
      <c r="D74" s="88"/>
      <c r="E74" s="88"/>
      <c r="F74" s="88"/>
    </row>
    <row r="75" spans="1:6" ht="16.5" x14ac:dyDescent="0.35">
      <c r="A75" s="88"/>
      <c r="B75" s="88"/>
      <c r="C75" s="88"/>
      <c r="D75" s="88"/>
      <c r="E75" s="88"/>
      <c r="F75" s="88"/>
    </row>
    <row r="76" spans="1:6" ht="16.5" x14ac:dyDescent="0.35">
      <c r="A76" s="88"/>
      <c r="B76" s="88"/>
      <c r="C76" s="88"/>
      <c r="D76" s="88"/>
      <c r="E76" s="88"/>
      <c r="F76" s="88"/>
    </row>
    <row r="77" spans="1:6" ht="16.5" x14ac:dyDescent="0.35">
      <c r="A77" s="88"/>
      <c r="B77" s="88"/>
      <c r="C77" s="88"/>
      <c r="D77" s="88"/>
      <c r="E77" s="88"/>
      <c r="F77" s="88"/>
    </row>
    <row r="78" spans="1:6" ht="16.5" x14ac:dyDescent="0.35">
      <c r="A78" s="88"/>
      <c r="B78" s="88"/>
      <c r="C78" s="88"/>
      <c r="D78" s="88"/>
      <c r="E78" s="88"/>
      <c r="F78" s="88"/>
    </row>
    <row r="79" spans="1:6" ht="16.5" x14ac:dyDescent="0.35">
      <c r="A79" s="88"/>
      <c r="B79" s="88"/>
      <c r="C79" s="88"/>
      <c r="D79" s="88"/>
      <c r="E79" s="88"/>
      <c r="F79" s="88"/>
    </row>
    <row r="80" spans="1:6" ht="16.5" x14ac:dyDescent="0.35">
      <c r="A80" s="88"/>
      <c r="B80" s="88"/>
      <c r="C80" s="88"/>
      <c r="D80" s="88"/>
      <c r="E80" s="88"/>
      <c r="F80" s="88"/>
    </row>
    <row r="81" spans="1:6" ht="16.5" x14ac:dyDescent="0.35">
      <c r="A81" s="88"/>
      <c r="B81" s="88"/>
      <c r="C81" s="88"/>
      <c r="D81" s="88"/>
      <c r="E81" s="88"/>
      <c r="F81" s="88"/>
    </row>
    <row r="82" spans="1:6" ht="16.5" x14ac:dyDescent="0.35">
      <c r="A82" s="88"/>
      <c r="B82" s="88"/>
      <c r="C82" s="88"/>
      <c r="D82" s="88"/>
      <c r="E82" s="88"/>
      <c r="F82" s="88"/>
    </row>
    <row r="83" spans="1:6" ht="16.5" x14ac:dyDescent="0.35">
      <c r="A83" s="88"/>
      <c r="B83" s="88"/>
      <c r="C83" s="88"/>
      <c r="D83" s="88"/>
      <c r="E83" s="88"/>
      <c r="F83" s="88"/>
    </row>
    <row r="84" spans="1:6" ht="16.5" x14ac:dyDescent="0.35">
      <c r="A84" s="88"/>
      <c r="B84" s="88"/>
      <c r="C84" s="88"/>
      <c r="D84" s="88"/>
      <c r="E84" s="88"/>
      <c r="F84" s="88"/>
    </row>
    <row r="85" spans="1:6" ht="16.5" x14ac:dyDescent="0.35">
      <c r="A85" s="88"/>
      <c r="B85" s="88"/>
      <c r="C85" s="88"/>
      <c r="D85" s="88"/>
      <c r="E85" s="88"/>
      <c r="F85" s="88"/>
    </row>
    <row r="86" spans="1:6" ht="16.5" x14ac:dyDescent="0.35">
      <c r="A86" s="88"/>
      <c r="B86" s="88"/>
      <c r="C86" s="88"/>
      <c r="D86" s="88"/>
      <c r="E86" s="88"/>
      <c r="F86" s="88"/>
    </row>
    <row r="87" spans="1:6" ht="16.5" x14ac:dyDescent="0.35">
      <c r="A87" s="88"/>
      <c r="B87" s="88"/>
      <c r="C87" s="88"/>
      <c r="D87" s="88"/>
      <c r="E87" s="88"/>
      <c r="F87" s="88"/>
    </row>
    <row r="88" spans="1:6" ht="16.5" x14ac:dyDescent="0.35">
      <c r="A88" s="88"/>
      <c r="B88" s="88"/>
      <c r="C88" s="88"/>
      <c r="D88" s="88"/>
      <c r="E88" s="88"/>
      <c r="F88" s="88"/>
    </row>
    <row r="89" spans="1:6" ht="16.5" x14ac:dyDescent="0.35">
      <c r="A89" s="88"/>
      <c r="B89" s="88"/>
      <c r="C89" s="88"/>
      <c r="D89" s="88"/>
      <c r="E89" s="88"/>
      <c r="F89" s="88"/>
    </row>
    <row r="90" spans="1:6" ht="16.5" x14ac:dyDescent="0.35">
      <c r="A90" s="88"/>
      <c r="B90" s="88"/>
      <c r="C90" s="88"/>
      <c r="D90" s="88"/>
      <c r="E90" s="88"/>
      <c r="F90" s="88"/>
    </row>
    <row r="91" spans="1:6" ht="16.5" x14ac:dyDescent="0.35">
      <c r="A91" s="88"/>
      <c r="B91" s="88"/>
      <c r="C91" s="88"/>
      <c r="D91" s="88"/>
      <c r="E91" s="88"/>
      <c r="F91" s="88"/>
    </row>
    <row r="92" spans="1:6" ht="16.5" x14ac:dyDescent="0.35">
      <c r="A92" s="88"/>
      <c r="B92" s="88"/>
      <c r="C92" s="88"/>
      <c r="D92" s="88"/>
      <c r="E92" s="88"/>
      <c r="F92" s="88"/>
    </row>
    <row r="93" spans="1:6" ht="16.5" x14ac:dyDescent="0.35">
      <c r="A93" s="88"/>
      <c r="B93" s="88"/>
      <c r="C93" s="88"/>
      <c r="D93" s="88"/>
      <c r="E93" s="88"/>
      <c r="F93" s="88"/>
    </row>
    <row r="94" spans="1:6" ht="16.5" x14ac:dyDescent="0.35">
      <c r="A94" s="88"/>
      <c r="B94" s="88"/>
      <c r="C94" s="88"/>
      <c r="D94" s="88"/>
      <c r="E94" s="88"/>
      <c r="F94" s="88"/>
    </row>
    <row r="95" spans="1:6" ht="16.5" x14ac:dyDescent="0.35">
      <c r="A95" s="88"/>
      <c r="B95" s="88"/>
      <c r="C95" s="88"/>
      <c r="D95" s="88"/>
      <c r="E95" s="88"/>
      <c r="F95" s="88"/>
    </row>
    <row r="96" spans="1:6" ht="16.5" x14ac:dyDescent="0.35">
      <c r="A96" s="88"/>
      <c r="B96" s="88"/>
      <c r="C96" s="88"/>
      <c r="D96" s="88"/>
      <c r="E96" s="88"/>
      <c r="F96" s="88"/>
    </row>
    <row r="97" spans="1:6" ht="16.5" x14ac:dyDescent="0.35">
      <c r="A97" s="88"/>
      <c r="B97" s="88"/>
      <c r="C97" s="88"/>
      <c r="D97" s="88"/>
      <c r="E97" s="88"/>
      <c r="F97" s="88"/>
    </row>
    <row r="98" spans="1:6" ht="16.5" x14ac:dyDescent="0.35">
      <c r="A98" s="88"/>
      <c r="B98" s="88"/>
      <c r="C98" s="88"/>
      <c r="D98" s="88"/>
      <c r="E98" s="88"/>
      <c r="F98" s="88"/>
    </row>
    <row r="99" spans="1:6" ht="16.5" x14ac:dyDescent="0.35">
      <c r="A99" s="88"/>
      <c r="B99" s="88"/>
      <c r="C99" s="88"/>
      <c r="D99" s="88"/>
      <c r="E99" s="88"/>
      <c r="F99" s="88"/>
    </row>
    <row r="100" spans="1:6" ht="16.5" x14ac:dyDescent="0.35">
      <c r="A100" s="88"/>
      <c r="B100" s="88"/>
      <c r="C100" s="88"/>
      <c r="D100" s="88"/>
      <c r="E100" s="88"/>
      <c r="F100" s="88"/>
    </row>
    <row r="101" spans="1:6" ht="16.5" x14ac:dyDescent="0.35">
      <c r="A101" s="88"/>
      <c r="B101" s="88"/>
      <c r="C101" s="88"/>
      <c r="D101" s="88"/>
      <c r="E101" s="88"/>
      <c r="F101" s="88"/>
    </row>
    <row r="102" spans="1:6" ht="16.5" x14ac:dyDescent="0.35">
      <c r="A102" s="88"/>
      <c r="B102" s="88"/>
      <c r="C102" s="88"/>
      <c r="D102" s="88"/>
      <c r="E102" s="88"/>
      <c r="F102" s="88"/>
    </row>
    <row r="103" spans="1:6" ht="16.5" x14ac:dyDescent="0.35">
      <c r="A103" s="88"/>
      <c r="B103" s="88"/>
      <c r="C103" s="88"/>
      <c r="D103" s="88"/>
      <c r="E103" s="88"/>
      <c r="F103" s="88"/>
    </row>
    <row r="104" spans="1:6" ht="16.5" x14ac:dyDescent="0.35">
      <c r="A104" s="88"/>
      <c r="B104" s="88"/>
      <c r="C104" s="88"/>
      <c r="D104" s="88"/>
      <c r="E104" s="88"/>
      <c r="F104" s="88"/>
    </row>
    <row r="105" spans="1:6" ht="16.5" x14ac:dyDescent="0.35">
      <c r="A105" s="88"/>
      <c r="B105" s="88"/>
      <c r="C105" s="88"/>
      <c r="D105" s="88"/>
      <c r="E105" s="88"/>
      <c r="F105" s="88"/>
    </row>
    <row r="106" spans="1:6" ht="16.5" x14ac:dyDescent="0.35">
      <c r="A106" s="88"/>
      <c r="B106" s="88"/>
      <c r="C106" s="88"/>
      <c r="D106" s="88"/>
      <c r="E106" s="88"/>
      <c r="F106" s="88"/>
    </row>
    <row r="107" spans="1:6" ht="16.5" x14ac:dyDescent="0.35">
      <c r="A107" s="88"/>
      <c r="B107" s="88"/>
      <c r="C107" s="88"/>
      <c r="D107" s="88"/>
      <c r="E107" s="88"/>
      <c r="F107" s="88"/>
    </row>
    <row r="108" spans="1:6" ht="16.5" x14ac:dyDescent="0.35">
      <c r="A108" s="88"/>
      <c r="B108" s="88"/>
      <c r="C108" s="88"/>
      <c r="D108" s="88"/>
      <c r="E108" s="88"/>
      <c r="F108" s="88"/>
    </row>
    <row r="109" spans="1:6" ht="16.5" x14ac:dyDescent="0.35">
      <c r="A109" s="88"/>
      <c r="B109" s="88"/>
      <c r="C109" s="88"/>
      <c r="D109" s="88"/>
      <c r="E109" s="88"/>
      <c r="F109" s="88"/>
    </row>
    <row r="110" spans="1:6" ht="16.5" x14ac:dyDescent="0.35">
      <c r="A110" s="88"/>
      <c r="B110" s="88"/>
      <c r="C110" s="88"/>
      <c r="D110" s="88"/>
      <c r="E110" s="88"/>
      <c r="F110" s="88"/>
    </row>
    <row r="111" spans="1:6" ht="16.5" x14ac:dyDescent="0.35">
      <c r="A111" s="88"/>
      <c r="B111" s="88"/>
      <c r="C111" s="88"/>
      <c r="D111" s="88"/>
      <c r="E111" s="88"/>
      <c r="F111" s="88"/>
    </row>
    <row r="112" spans="1:6" ht="16.5" x14ac:dyDescent="0.35">
      <c r="A112" s="88"/>
      <c r="B112" s="88"/>
      <c r="C112" s="88"/>
      <c r="D112" s="88"/>
      <c r="E112" s="88"/>
      <c r="F112" s="88"/>
    </row>
    <row r="113" spans="1:6" ht="16.5" x14ac:dyDescent="0.35">
      <c r="A113" s="88"/>
      <c r="B113" s="88"/>
      <c r="C113" s="88"/>
      <c r="D113" s="88"/>
      <c r="E113" s="88"/>
      <c r="F113" s="88"/>
    </row>
    <row r="114" spans="1:6" ht="16.5" x14ac:dyDescent="0.35">
      <c r="A114" s="88"/>
      <c r="B114" s="88"/>
      <c r="C114" s="88"/>
      <c r="D114" s="88"/>
      <c r="E114" s="88"/>
      <c r="F114" s="88"/>
    </row>
    <row r="115" spans="1:6" ht="16.5" x14ac:dyDescent="0.35">
      <c r="A115" s="88"/>
      <c r="B115" s="88"/>
      <c r="C115" s="88"/>
      <c r="D115" s="88"/>
      <c r="E115" s="88"/>
      <c r="F115" s="88"/>
    </row>
    <row r="116" spans="1:6" ht="16.5" x14ac:dyDescent="0.35">
      <c r="A116" s="88"/>
      <c r="B116" s="88"/>
      <c r="C116" s="88"/>
      <c r="D116" s="88"/>
      <c r="E116" s="88"/>
      <c r="F116" s="88"/>
    </row>
  </sheetData>
  <mergeCells count="30">
    <mergeCell ref="C60:F60"/>
    <mergeCell ref="C29:F29"/>
    <mergeCell ref="C30:F30"/>
    <mergeCell ref="C57:F57"/>
    <mergeCell ref="C61:F61"/>
    <mergeCell ref="C56:F56"/>
    <mergeCell ref="A35:D35"/>
    <mergeCell ref="A36:D36"/>
    <mergeCell ref="A37:D37"/>
    <mergeCell ref="A39:A40"/>
    <mergeCell ref="B39:B40"/>
    <mergeCell ref="C39:C40"/>
    <mergeCell ref="D39:D40"/>
    <mergeCell ref="A53:C53"/>
    <mergeCell ref="C65:F65"/>
    <mergeCell ref="C66:F66"/>
    <mergeCell ref="C67:F67"/>
    <mergeCell ref="A1:D1"/>
    <mergeCell ref="A2:D2"/>
    <mergeCell ref="A3:D3"/>
    <mergeCell ref="D5:D6"/>
    <mergeCell ref="C28:F28"/>
    <mergeCell ref="C20:F20"/>
    <mergeCell ref="A5:A6"/>
    <mergeCell ref="B5:B6"/>
    <mergeCell ref="C5:C6"/>
    <mergeCell ref="C24:F24"/>
    <mergeCell ref="A17:C17"/>
    <mergeCell ref="C21:F21"/>
    <mergeCell ref="C25:F25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M32"/>
  <sheetViews>
    <sheetView workbookViewId="0">
      <selection activeCell="G11" sqref="G11"/>
    </sheetView>
  </sheetViews>
  <sheetFormatPr defaultRowHeight="21.75" customHeight="1" x14ac:dyDescent="0.55000000000000004"/>
  <cols>
    <col min="1" max="1" width="7.875" style="20" customWidth="1"/>
    <col min="2" max="2" width="50.75" style="20" customWidth="1"/>
    <col min="3" max="3" width="13.875" style="180" customWidth="1"/>
    <col min="4" max="4" width="3.625" style="180" customWidth="1"/>
    <col min="5" max="5" width="13.375" style="180" customWidth="1"/>
    <col min="6" max="6" width="11.5" style="19" customWidth="1"/>
    <col min="7" max="7" width="12.75" style="23" bestFit="1" customWidth="1"/>
    <col min="8" max="8" width="12.625" style="19" customWidth="1"/>
    <col min="9" max="9" width="12.5" style="20" customWidth="1"/>
    <col min="10" max="10" width="12.75" style="19" customWidth="1"/>
    <col min="11" max="11" width="15" style="19" customWidth="1"/>
    <col min="12" max="12" width="9" style="19"/>
    <col min="13" max="256" width="9" style="20"/>
    <col min="257" max="257" width="7.875" style="20" customWidth="1"/>
    <col min="258" max="258" width="50.75" style="20" customWidth="1"/>
    <col min="259" max="259" width="13.875" style="20" customWidth="1"/>
    <col min="260" max="260" width="3.625" style="20" customWidth="1"/>
    <col min="261" max="261" width="13.375" style="20" customWidth="1"/>
    <col min="262" max="262" width="11.5" style="20" customWidth="1"/>
    <col min="263" max="263" width="12.75" style="20" bestFit="1" customWidth="1"/>
    <col min="264" max="264" width="12.625" style="20" customWidth="1"/>
    <col min="265" max="265" width="12.5" style="20" customWidth="1"/>
    <col min="266" max="266" width="12.75" style="20" customWidth="1"/>
    <col min="267" max="267" width="15" style="20" customWidth="1"/>
    <col min="268" max="512" width="9" style="20"/>
    <col min="513" max="513" width="7.875" style="20" customWidth="1"/>
    <col min="514" max="514" width="50.75" style="20" customWidth="1"/>
    <col min="515" max="515" width="13.875" style="20" customWidth="1"/>
    <col min="516" max="516" width="3.625" style="20" customWidth="1"/>
    <col min="517" max="517" width="13.375" style="20" customWidth="1"/>
    <col min="518" max="518" width="11.5" style="20" customWidth="1"/>
    <col min="519" max="519" width="12.75" style="20" bestFit="1" customWidth="1"/>
    <col min="520" max="520" width="12.625" style="20" customWidth="1"/>
    <col min="521" max="521" width="12.5" style="20" customWidth="1"/>
    <col min="522" max="522" width="12.75" style="20" customWidth="1"/>
    <col min="523" max="523" width="15" style="20" customWidth="1"/>
    <col min="524" max="768" width="9" style="20"/>
    <col min="769" max="769" width="7.875" style="20" customWidth="1"/>
    <col min="770" max="770" width="50.75" style="20" customWidth="1"/>
    <col min="771" max="771" width="13.875" style="20" customWidth="1"/>
    <col min="772" max="772" width="3.625" style="20" customWidth="1"/>
    <col min="773" max="773" width="13.375" style="20" customWidth="1"/>
    <col min="774" max="774" width="11.5" style="20" customWidth="1"/>
    <col min="775" max="775" width="12.75" style="20" bestFit="1" customWidth="1"/>
    <col min="776" max="776" width="12.625" style="20" customWidth="1"/>
    <col min="777" max="777" width="12.5" style="20" customWidth="1"/>
    <col min="778" max="778" width="12.75" style="20" customWidth="1"/>
    <col min="779" max="779" width="15" style="20" customWidth="1"/>
    <col min="780" max="1024" width="9" style="20"/>
    <col min="1025" max="1025" width="7.875" style="20" customWidth="1"/>
    <col min="1026" max="1026" width="50.75" style="20" customWidth="1"/>
    <col min="1027" max="1027" width="13.875" style="20" customWidth="1"/>
    <col min="1028" max="1028" width="3.625" style="20" customWidth="1"/>
    <col min="1029" max="1029" width="13.375" style="20" customWidth="1"/>
    <col min="1030" max="1030" width="11.5" style="20" customWidth="1"/>
    <col min="1031" max="1031" width="12.75" style="20" bestFit="1" customWidth="1"/>
    <col min="1032" max="1032" width="12.625" style="20" customWidth="1"/>
    <col min="1033" max="1033" width="12.5" style="20" customWidth="1"/>
    <col min="1034" max="1034" width="12.75" style="20" customWidth="1"/>
    <col min="1035" max="1035" width="15" style="20" customWidth="1"/>
    <col min="1036" max="1280" width="9" style="20"/>
    <col min="1281" max="1281" width="7.875" style="20" customWidth="1"/>
    <col min="1282" max="1282" width="50.75" style="20" customWidth="1"/>
    <col min="1283" max="1283" width="13.875" style="20" customWidth="1"/>
    <col min="1284" max="1284" width="3.625" style="20" customWidth="1"/>
    <col min="1285" max="1285" width="13.375" style="20" customWidth="1"/>
    <col min="1286" max="1286" width="11.5" style="20" customWidth="1"/>
    <col min="1287" max="1287" width="12.75" style="20" bestFit="1" customWidth="1"/>
    <col min="1288" max="1288" width="12.625" style="20" customWidth="1"/>
    <col min="1289" max="1289" width="12.5" style="20" customWidth="1"/>
    <col min="1290" max="1290" width="12.75" style="20" customWidth="1"/>
    <col min="1291" max="1291" width="15" style="20" customWidth="1"/>
    <col min="1292" max="1536" width="9" style="20"/>
    <col min="1537" max="1537" width="7.875" style="20" customWidth="1"/>
    <col min="1538" max="1538" width="50.75" style="20" customWidth="1"/>
    <col min="1539" max="1539" width="13.875" style="20" customWidth="1"/>
    <col min="1540" max="1540" width="3.625" style="20" customWidth="1"/>
    <col min="1541" max="1541" width="13.375" style="20" customWidth="1"/>
    <col min="1542" max="1542" width="11.5" style="20" customWidth="1"/>
    <col min="1543" max="1543" width="12.75" style="20" bestFit="1" customWidth="1"/>
    <col min="1544" max="1544" width="12.625" style="20" customWidth="1"/>
    <col min="1545" max="1545" width="12.5" style="20" customWidth="1"/>
    <col min="1546" max="1546" width="12.75" style="20" customWidth="1"/>
    <col min="1547" max="1547" width="15" style="20" customWidth="1"/>
    <col min="1548" max="1792" width="9" style="20"/>
    <col min="1793" max="1793" width="7.875" style="20" customWidth="1"/>
    <col min="1794" max="1794" width="50.75" style="20" customWidth="1"/>
    <col min="1795" max="1795" width="13.875" style="20" customWidth="1"/>
    <col min="1796" max="1796" width="3.625" style="20" customWidth="1"/>
    <col min="1797" max="1797" width="13.375" style="20" customWidth="1"/>
    <col min="1798" max="1798" width="11.5" style="20" customWidth="1"/>
    <col min="1799" max="1799" width="12.75" style="20" bestFit="1" customWidth="1"/>
    <col min="1800" max="1800" width="12.625" style="20" customWidth="1"/>
    <col min="1801" max="1801" width="12.5" style="20" customWidth="1"/>
    <col min="1802" max="1802" width="12.75" style="20" customWidth="1"/>
    <col min="1803" max="1803" width="15" style="20" customWidth="1"/>
    <col min="1804" max="2048" width="9" style="20"/>
    <col min="2049" max="2049" width="7.875" style="20" customWidth="1"/>
    <col min="2050" max="2050" width="50.75" style="20" customWidth="1"/>
    <col min="2051" max="2051" width="13.875" style="20" customWidth="1"/>
    <col min="2052" max="2052" width="3.625" style="20" customWidth="1"/>
    <col min="2053" max="2053" width="13.375" style="20" customWidth="1"/>
    <col min="2054" max="2054" width="11.5" style="20" customWidth="1"/>
    <col min="2055" max="2055" width="12.75" style="20" bestFit="1" customWidth="1"/>
    <col min="2056" max="2056" width="12.625" style="20" customWidth="1"/>
    <col min="2057" max="2057" width="12.5" style="20" customWidth="1"/>
    <col min="2058" max="2058" width="12.75" style="20" customWidth="1"/>
    <col min="2059" max="2059" width="15" style="20" customWidth="1"/>
    <col min="2060" max="2304" width="9" style="20"/>
    <col min="2305" max="2305" width="7.875" style="20" customWidth="1"/>
    <col min="2306" max="2306" width="50.75" style="20" customWidth="1"/>
    <col min="2307" max="2307" width="13.875" style="20" customWidth="1"/>
    <col min="2308" max="2308" width="3.625" style="20" customWidth="1"/>
    <col min="2309" max="2309" width="13.375" style="20" customWidth="1"/>
    <col min="2310" max="2310" width="11.5" style="20" customWidth="1"/>
    <col min="2311" max="2311" width="12.75" style="20" bestFit="1" customWidth="1"/>
    <col min="2312" max="2312" width="12.625" style="20" customWidth="1"/>
    <col min="2313" max="2313" width="12.5" style="20" customWidth="1"/>
    <col min="2314" max="2314" width="12.75" style="20" customWidth="1"/>
    <col min="2315" max="2315" width="15" style="20" customWidth="1"/>
    <col min="2316" max="2560" width="9" style="20"/>
    <col min="2561" max="2561" width="7.875" style="20" customWidth="1"/>
    <col min="2562" max="2562" width="50.75" style="20" customWidth="1"/>
    <col min="2563" max="2563" width="13.875" style="20" customWidth="1"/>
    <col min="2564" max="2564" width="3.625" style="20" customWidth="1"/>
    <col min="2565" max="2565" width="13.375" style="20" customWidth="1"/>
    <col min="2566" max="2566" width="11.5" style="20" customWidth="1"/>
    <col min="2567" max="2567" width="12.75" style="20" bestFit="1" customWidth="1"/>
    <col min="2568" max="2568" width="12.625" style="20" customWidth="1"/>
    <col min="2569" max="2569" width="12.5" style="20" customWidth="1"/>
    <col min="2570" max="2570" width="12.75" style="20" customWidth="1"/>
    <col min="2571" max="2571" width="15" style="20" customWidth="1"/>
    <col min="2572" max="2816" width="9" style="20"/>
    <col min="2817" max="2817" width="7.875" style="20" customWidth="1"/>
    <col min="2818" max="2818" width="50.75" style="20" customWidth="1"/>
    <col min="2819" max="2819" width="13.875" style="20" customWidth="1"/>
    <col min="2820" max="2820" width="3.625" style="20" customWidth="1"/>
    <col min="2821" max="2821" width="13.375" style="20" customWidth="1"/>
    <col min="2822" max="2822" width="11.5" style="20" customWidth="1"/>
    <col min="2823" max="2823" width="12.75" style="20" bestFit="1" customWidth="1"/>
    <col min="2824" max="2824" width="12.625" style="20" customWidth="1"/>
    <col min="2825" max="2825" width="12.5" style="20" customWidth="1"/>
    <col min="2826" max="2826" width="12.75" style="20" customWidth="1"/>
    <col min="2827" max="2827" width="15" style="20" customWidth="1"/>
    <col min="2828" max="3072" width="9" style="20"/>
    <col min="3073" max="3073" width="7.875" style="20" customWidth="1"/>
    <col min="3074" max="3074" width="50.75" style="20" customWidth="1"/>
    <col min="3075" max="3075" width="13.875" style="20" customWidth="1"/>
    <col min="3076" max="3076" width="3.625" style="20" customWidth="1"/>
    <col min="3077" max="3077" width="13.375" style="20" customWidth="1"/>
    <col min="3078" max="3078" width="11.5" style="20" customWidth="1"/>
    <col min="3079" max="3079" width="12.75" style="20" bestFit="1" customWidth="1"/>
    <col min="3080" max="3080" width="12.625" style="20" customWidth="1"/>
    <col min="3081" max="3081" width="12.5" style="20" customWidth="1"/>
    <col min="3082" max="3082" width="12.75" style="20" customWidth="1"/>
    <col min="3083" max="3083" width="15" style="20" customWidth="1"/>
    <col min="3084" max="3328" width="9" style="20"/>
    <col min="3329" max="3329" width="7.875" style="20" customWidth="1"/>
    <col min="3330" max="3330" width="50.75" style="20" customWidth="1"/>
    <col min="3331" max="3331" width="13.875" style="20" customWidth="1"/>
    <col min="3332" max="3332" width="3.625" style="20" customWidth="1"/>
    <col min="3333" max="3333" width="13.375" style="20" customWidth="1"/>
    <col min="3334" max="3334" width="11.5" style="20" customWidth="1"/>
    <col min="3335" max="3335" width="12.75" style="20" bestFit="1" customWidth="1"/>
    <col min="3336" max="3336" width="12.625" style="20" customWidth="1"/>
    <col min="3337" max="3337" width="12.5" style="20" customWidth="1"/>
    <col min="3338" max="3338" width="12.75" style="20" customWidth="1"/>
    <col min="3339" max="3339" width="15" style="20" customWidth="1"/>
    <col min="3340" max="3584" width="9" style="20"/>
    <col min="3585" max="3585" width="7.875" style="20" customWidth="1"/>
    <col min="3586" max="3586" width="50.75" style="20" customWidth="1"/>
    <col min="3587" max="3587" width="13.875" style="20" customWidth="1"/>
    <col min="3588" max="3588" width="3.625" style="20" customWidth="1"/>
    <col min="3589" max="3589" width="13.375" style="20" customWidth="1"/>
    <col min="3590" max="3590" width="11.5" style="20" customWidth="1"/>
    <col min="3591" max="3591" width="12.75" style="20" bestFit="1" customWidth="1"/>
    <col min="3592" max="3592" width="12.625" style="20" customWidth="1"/>
    <col min="3593" max="3593" width="12.5" style="20" customWidth="1"/>
    <col min="3594" max="3594" width="12.75" style="20" customWidth="1"/>
    <col min="3595" max="3595" width="15" style="20" customWidth="1"/>
    <col min="3596" max="3840" width="9" style="20"/>
    <col min="3841" max="3841" width="7.875" style="20" customWidth="1"/>
    <col min="3842" max="3842" width="50.75" style="20" customWidth="1"/>
    <col min="3843" max="3843" width="13.875" style="20" customWidth="1"/>
    <col min="3844" max="3844" width="3.625" style="20" customWidth="1"/>
    <col min="3845" max="3845" width="13.375" style="20" customWidth="1"/>
    <col min="3846" max="3846" width="11.5" style="20" customWidth="1"/>
    <col min="3847" max="3847" width="12.75" style="20" bestFit="1" customWidth="1"/>
    <col min="3848" max="3848" width="12.625" style="20" customWidth="1"/>
    <col min="3849" max="3849" width="12.5" style="20" customWidth="1"/>
    <col min="3850" max="3850" width="12.75" style="20" customWidth="1"/>
    <col min="3851" max="3851" width="15" style="20" customWidth="1"/>
    <col min="3852" max="4096" width="9" style="20"/>
    <col min="4097" max="4097" width="7.875" style="20" customWidth="1"/>
    <col min="4098" max="4098" width="50.75" style="20" customWidth="1"/>
    <col min="4099" max="4099" width="13.875" style="20" customWidth="1"/>
    <col min="4100" max="4100" width="3.625" style="20" customWidth="1"/>
    <col min="4101" max="4101" width="13.375" style="20" customWidth="1"/>
    <col min="4102" max="4102" width="11.5" style="20" customWidth="1"/>
    <col min="4103" max="4103" width="12.75" style="20" bestFit="1" customWidth="1"/>
    <col min="4104" max="4104" width="12.625" style="20" customWidth="1"/>
    <col min="4105" max="4105" width="12.5" style="20" customWidth="1"/>
    <col min="4106" max="4106" width="12.75" style="20" customWidth="1"/>
    <col min="4107" max="4107" width="15" style="20" customWidth="1"/>
    <col min="4108" max="4352" width="9" style="20"/>
    <col min="4353" max="4353" width="7.875" style="20" customWidth="1"/>
    <col min="4354" max="4354" width="50.75" style="20" customWidth="1"/>
    <col min="4355" max="4355" width="13.875" style="20" customWidth="1"/>
    <col min="4356" max="4356" width="3.625" style="20" customWidth="1"/>
    <col min="4357" max="4357" width="13.375" style="20" customWidth="1"/>
    <col min="4358" max="4358" width="11.5" style="20" customWidth="1"/>
    <col min="4359" max="4359" width="12.75" style="20" bestFit="1" customWidth="1"/>
    <col min="4360" max="4360" width="12.625" style="20" customWidth="1"/>
    <col min="4361" max="4361" width="12.5" style="20" customWidth="1"/>
    <col min="4362" max="4362" width="12.75" style="20" customWidth="1"/>
    <col min="4363" max="4363" width="15" style="20" customWidth="1"/>
    <col min="4364" max="4608" width="9" style="20"/>
    <col min="4609" max="4609" width="7.875" style="20" customWidth="1"/>
    <col min="4610" max="4610" width="50.75" style="20" customWidth="1"/>
    <col min="4611" max="4611" width="13.875" style="20" customWidth="1"/>
    <col min="4612" max="4612" width="3.625" style="20" customWidth="1"/>
    <col min="4613" max="4613" width="13.375" style="20" customWidth="1"/>
    <col min="4614" max="4614" width="11.5" style="20" customWidth="1"/>
    <col min="4615" max="4615" width="12.75" style="20" bestFit="1" customWidth="1"/>
    <col min="4616" max="4616" width="12.625" style="20" customWidth="1"/>
    <col min="4617" max="4617" width="12.5" style="20" customWidth="1"/>
    <col min="4618" max="4618" width="12.75" style="20" customWidth="1"/>
    <col min="4619" max="4619" width="15" style="20" customWidth="1"/>
    <col min="4620" max="4864" width="9" style="20"/>
    <col min="4865" max="4865" width="7.875" style="20" customWidth="1"/>
    <col min="4866" max="4866" width="50.75" style="20" customWidth="1"/>
    <col min="4867" max="4867" width="13.875" style="20" customWidth="1"/>
    <col min="4868" max="4868" width="3.625" style="20" customWidth="1"/>
    <col min="4869" max="4869" width="13.375" style="20" customWidth="1"/>
    <col min="4870" max="4870" width="11.5" style="20" customWidth="1"/>
    <col min="4871" max="4871" width="12.75" style="20" bestFit="1" customWidth="1"/>
    <col min="4872" max="4872" width="12.625" style="20" customWidth="1"/>
    <col min="4873" max="4873" width="12.5" style="20" customWidth="1"/>
    <col min="4874" max="4874" width="12.75" style="20" customWidth="1"/>
    <col min="4875" max="4875" width="15" style="20" customWidth="1"/>
    <col min="4876" max="5120" width="9" style="20"/>
    <col min="5121" max="5121" width="7.875" style="20" customWidth="1"/>
    <col min="5122" max="5122" width="50.75" style="20" customWidth="1"/>
    <col min="5123" max="5123" width="13.875" style="20" customWidth="1"/>
    <col min="5124" max="5124" width="3.625" style="20" customWidth="1"/>
    <col min="5125" max="5125" width="13.375" style="20" customWidth="1"/>
    <col min="5126" max="5126" width="11.5" style="20" customWidth="1"/>
    <col min="5127" max="5127" width="12.75" style="20" bestFit="1" customWidth="1"/>
    <col min="5128" max="5128" width="12.625" style="20" customWidth="1"/>
    <col min="5129" max="5129" width="12.5" style="20" customWidth="1"/>
    <col min="5130" max="5130" width="12.75" style="20" customWidth="1"/>
    <col min="5131" max="5131" width="15" style="20" customWidth="1"/>
    <col min="5132" max="5376" width="9" style="20"/>
    <col min="5377" max="5377" width="7.875" style="20" customWidth="1"/>
    <col min="5378" max="5378" width="50.75" style="20" customWidth="1"/>
    <col min="5379" max="5379" width="13.875" style="20" customWidth="1"/>
    <col min="5380" max="5380" width="3.625" style="20" customWidth="1"/>
    <col min="5381" max="5381" width="13.375" style="20" customWidth="1"/>
    <col min="5382" max="5382" width="11.5" style="20" customWidth="1"/>
    <col min="5383" max="5383" width="12.75" style="20" bestFit="1" customWidth="1"/>
    <col min="5384" max="5384" width="12.625" style="20" customWidth="1"/>
    <col min="5385" max="5385" width="12.5" style="20" customWidth="1"/>
    <col min="5386" max="5386" width="12.75" style="20" customWidth="1"/>
    <col min="5387" max="5387" width="15" style="20" customWidth="1"/>
    <col min="5388" max="5632" width="9" style="20"/>
    <col min="5633" max="5633" width="7.875" style="20" customWidth="1"/>
    <col min="5634" max="5634" width="50.75" style="20" customWidth="1"/>
    <col min="5635" max="5635" width="13.875" style="20" customWidth="1"/>
    <col min="5636" max="5636" width="3.625" style="20" customWidth="1"/>
    <col min="5637" max="5637" width="13.375" style="20" customWidth="1"/>
    <col min="5638" max="5638" width="11.5" style="20" customWidth="1"/>
    <col min="5639" max="5639" width="12.75" style="20" bestFit="1" customWidth="1"/>
    <col min="5640" max="5640" width="12.625" style="20" customWidth="1"/>
    <col min="5641" max="5641" width="12.5" style="20" customWidth="1"/>
    <col min="5642" max="5642" width="12.75" style="20" customWidth="1"/>
    <col min="5643" max="5643" width="15" style="20" customWidth="1"/>
    <col min="5644" max="5888" width="9" style="20"/>
    <col min="5889" max="5889" width="7.875" style="20" customWidth="1"/>
    <col min="5890" max="5890" width="50.75" style="20" customWidth="1"/>
    <col min="5891" max="5891" width="13.875" style="20" customWidth="1"/>
    <col min="5892" max="5892" width="3.625" style="20" customWidth="1"/>
    <col min="5893" max="5893" width="13.375" style="20" customWidth="1"/>
    <col min="5894" max="5894" width="11.5" style="20" customWidth="1"/>
    <col min="5895" max="5895" width="12.75" style="20" bestFit="1" customWidth="1"/>
    <col min="5896" max="5896" width="12.625" style="20" customWidth="1"/>
    <col min="5897" max="5897" width="12.5" style="20" customWidth="1"/>
    <col min="5898" max="5898" width="12.75" style="20" customWidth="1"/>
    <col min="5899" max="5899" width="15" style="20" customWidth="1"/>
    <col min="5900" max="6144" width="9" style="20"/>
    <col min="6145" max="6145" width="7.875" style="20" customWidth="1"/>
    <col min="6146" max="6146" width="50.75" style="20" customWidth="1"/>
    <col min="6147" max="6147" width="13.875" style="20" customWidth="1"/>
    <col min="6148" max="6148" width="3.625" style="20" customWidth="1"/>
    <col min="6149" max="6149" width="13.375" style="20" customWidth="1"/>
    <col min="6150" max="6150" width="11.5" style="20" customWidth="1"/>
    <col min="6151" max="6151" width="12.75" style="20" bestFit="1" customWidth="1"/>
    <col min="6152" max="6152" width="12.625" style="20" customWidth="1"/>
    <col min="6153" max="6153" width="12.5" style="20" customWidth="1"/>
    <col min="6154" max="6154" width="12.75" style="20" customWidth="1"/>
    <col min="6155" max="6155" width="15" style="20" customWidth="1"/>
    <col min="6156" max="6400" width="9" style="20"/>
    <col min="6401" max="6401" width="7.875" style="20" customWidth="1"/>
    <col min="6402" max="6402" width="50.75" style="20" customWidth="1"/>
    <col min="6403" max="6403" width="13.875" style="20" customWidth="1"/>
    <col min="6404" max="6404" width="3.625" style="20" customWidth="1"/>
    <col min="6405" max="6405" width="13.375" style="20" customWidth="1"/>
    <col min="6406" max="6406" width="11.5" style="20" customWidth="1"/>
    <col min="6407" max="6407" width="12.75" style="20" bestFit="1" customWidth="1"/>
    <col min="6408" max="6408" width="12.625" style="20" customWidth="1"/>
    <col min="6409" max="6409" width="12.5" style="20" customWidth="1"/>
    <col min="6410" max="6410" width="12.75" style="20" customWidth="1"/>
    <col min="6411" max="6411" width="15" style="20" customWidth="1"/>
    <col min="6412" max="6656" width="9" style="20"/>
    <col min="6657" max="6657" width="7.875" style="20" customWidth="1"/>
    <col min="6658" max="6658" width="50.75" style="20" customWidth="1"/>
    <col min="6659" max="6659" width="13.875" style="20" customWidth="1"/>
    <col min="6660" max="6660" width="3.625" style="20" customWidth="1"/>
    <col min="6661" max="6661" width="13.375" style="20" customWidth="1"/>
    <col min="6662" max="6662" width="11.5" style="20" customWidth="1"/>
    <col min="6663" max="6663" width="12.75" style="20" bestFit="1" customWidth="1"/>
    <col min="6664" max="6664" width="12.625" style="20" customWidth="1"/>
    <col min="6665" max="6665" width="12.5" style="20" customWidth="1"/>
    <col min="6666" max="6666" width="12.75" style="20" customWidth="1"/>
    <col min="6667" max="6667" width="15" style="20" customWidth="1"/>
    <col min="6668" max="6912" width="9" style="20"/>
    <col min="6913" max="6913" width="7.875" style="20" customWidth="1"/>
    <col min="6914" max="6914" width="50.75" style="20" customWidth="1"/>
    <col min="6915" max="6915" width="13.875" style="20" customWidth="1"/>
    <col min="6916" max="6916" width="3.625" style="20" customWidth="1"/>
    <col min="6917" max="6917" width="13.375" style="20" customWidth="1"/>
    <col min="6918" max="6918" width="11.5" style="20" customWidth="1"/>
    <col min="6919" max="6919" width="12.75" style="20" bestFit="1" customWidth="1"/>
    <col min="6920" max="6920" width="12.625" style="20" customWidth="1"/>
    <col min="6921" max="6921" width="12.5" style="20" customWidth="1"/>
    <col min="6922" max="6922" width="12.75" style="20" customWidth="1"/>
    <col min="6923" max="6923" width="15" style="20" customWidth="1"/>
    <col min="6924" max="7168" width="9" style="20"/>
    <col min="7169" max="7169" width="7.875" style="20" customWidth="1"/>
    <col min="7170" max="7170" width="50.75" style="20" customWidth="1"/>
    <col min="7171" max="7171" width="13.875" style="20" customWidth="1"/>
    <col min="7172" max="7172" width="3.625" style="20" customWidth="1"/>
    <col min="7173" max="7173" width="13.375" style="20" customWidth="1"/>
    <col min="7174" max="7174" width="11.5" style="20" customWidth="1"/>
    <col min="7175" max="7175" width="12.75" style="20" bestFit="1" customWidth="1"/>
    <col min="7176" max="7176" width="12.625" style="20" customWidth="1"/>
    <col min="7177" max="7177" width="12.5" style="20" customWidth="1"/>
    <col min="7178" max="7178" width="12.75" style="20" customWidth="1"/>
    <col min="7179" max="7179" width="15" style="20" customWidth="1"/>
    <col min="7180" max="7424" width="9" style="20"/>
    <col min="7425" max="7425" width="7.875" style="20" customWidth="1"/>
    <col min="7426" max="7426" width="50.75" style="20" customWidth="1"/>
    <col min="7427" max="7427" width="13.875" style="20" customWidth="1"/>
    <col min="7428" max="7428" width="3.625" style="20" customWidth="1"/>
    <col min="7429" max="7429" width="13.375" style="20" customWidth="1"/>
    <col min="7430" max="7430" width="11.5" style="20" customWidth="1"/>
    <col min="7431" max="7431" width="12.75" style="20" bestFit="1" customWidth="1"/>
    <col min="7432" max="7432" width="12.625" style="20" customWidth="1"/>
    <col min="7433" max="7433" width="12.5" style="20" customWidth="1"/>
    <col min="7434" max="7434" width="12.75" style="20" customWidth="1"/>
    <col min="7435" max="7435" width="15" style="20" customWidth="1"/>
    <col min="7436" max="7680" width="9" style="20"/>
    <col min="7681" max="7681" width="7.875" style="20" customWidth="1"/>
    <col min="7682" max="7682" width="50.75" style="20" customWidth="1"/>
    <col min="7683" max="7683" width="13.875" style="20" customWidth="1"/>
    <col min="7684" max="7684" width="3.625" style="20" customWidth="1"/>
    <col min="7685" max="7685" width="13.375" style="20" customWidth="1"/>
    <col min="7686" max="7686" width="11.5" style="20" customWidth="1"/>
    <col min="7687" max="7687" width="12.75" style="20" bestFit="1" customWidth="1"/>
    <col min="7688" max="7688" width="12.625" style="20" customWidth="1"/>
    <col min="7689" max="7689" width="12.5" style="20" customWidth="1"/>
    <col min="7690" max="7690" width="12.75" style="20" customWidth="1"/>
    <col min="7691" max="7691" width="15" style="20" customWidth="1"/>
    <col min="7692" max="7936" width="9" style="20"/>
    <col min="7937" max="7937" width="7.875" style="20" customWidth="1"/>
    <col min="7938" max="7938" width="50.75" style="20" customWidth="1"/>
    <col min="7939" max="7939" width="13.875" style="20" customWidth="1"/>
    <col min="7940" max="7940" width="3.625" style="20" customWidth="1"/>
    <col min="7941" max="7941" width="13.375" style="20" customWidth="1"/>
    <col min="7942" max="7942" width="11.5" style="20" customWidth="1"/>
    <col min="7943" max="7943" width="12.75" style="20" bestFit="1" customWidth="1"/>
    <col min="7944" max="7944" width="12.625" style="20" customWidth="1"/>
    <col min="7945" max="7945" width="12.5" style="20" customWidth="1"/>
    <col min="7946" max="7946" width="12.75" style="20" customWidth="1"/>
    <col min="7947" max="7947" width="15" style="20" customWidth="1"/>
    <col min="7948" max="8192" width="9" style="20"/>
    <col min="8193" max="8193" width="7.875" style="20" customWidth="1"/>
    <col min="8194" max="8194" width="50.75" style="20" customWidth="1"/>
    <col min="8195" max="8195" width="13.875" style="20" customWidth="1"/>
    <col min="8196" max="8196" width="3.625" style="20" customWidth="1"/>
    <col min="8197" max="8197" width="13.375" style="20" customWidth="1"/>
    <col min="8198" max="8198" width="11.5" style="20" customWidth="1"/>
    <col min="8199" max="8199" width="12.75" style="20" bestFit="1" customWidth="1"/>
    <col min="8200" max="8200" width="12.625" style="20" customWidth="1"/>
    <col min="8201" max="8201" width="12.5" style="20" customWidth="1"/>
    <col min="8202" max="8202" width="12.75" style="20" customWidth="1"/>
    <col min="8203" max="8203" width="15" style="20" customWidth="1"/>
    <col min="8204" max="8448" width="9" style="20"/>
    <col min="8449" max="8449" width="7.875" style="20" customWidth="1"/>
    <col min="8450" max="8450" width="50.75" style="20" customWidth="1"/>
    <col min="8451" max="8451" width="13.875" style="20" customWidth="1"/>
    <col min="8452" max="8452" width="3.625" style="20" customWidth="1"/>
    <col min="8453" max="8453" width="13.375" style="20" customWidth="1"/>
    <col min="8454" max="8454" width="11.5" style="20" customWidth="1"/>
    <col min="8455" max="8455" width="12.75" style="20" bestFit="1" customWidth="1"/>
    <col min="8456" max="8456" width="12.625" style="20" customWidth="1"/>
    <col min="8457" max="8457" width="12.5" style="20" customWidth="1"/>
    <col min="8458" max="8458" width="12.75" style="20" customWidth="1"/>
    <col min="8459" max="8459" width="15" style="20" customWidth="1"/>
    <col min="8460" max="8704" width="9" style="20"/>
    <col min="8705" max="8705" width="7.875" style="20" customWidth="1"/>
    <col min="8706" max="8706" width="50.75" style="20" customWidth="1"/>
    <col min="8707" max="8707" width="13.875" style="20" customWidth="1"/>
    <col min="8708" max="8708" width="3.625" style="20" customWidth="1"/>
    <col min="8709" max="8709" width="13.375" style="20" customWidth="1"/>
    <col min="8710" max="8710" width="11.5" style="20" customWidth="1"/>
    <col min="8711" max="8711" width="12.75" style="20" bestFit="1" customWidth="1"/>
    <col min="8712" max="8712" width="12.625" style="20" customWidth="1"/>
    <col min="8713" max="8713" width="12.5" style="20" customWidth="1"/>
    <col min="8714" max="8714" width="12.75" style="20" customWidth="1"/>
    <col min="8715" max="8715" width="15" style="20" customWidth="1"/>
    <col min="8716" max="8960" width="9" style="20"/>
    <col min="8961" max="8961" width="7.875" style="20" customWidth="1"/>
    <col min="8962" max="8962" width="50.75" style="20" customWidth="1"/>
    <col min="8963" max="8963" width="13.875" style="20" customWidth="1"/>
    <col min="8964" max="8964" width="3.625" style="20" customWidth="1"/>
    <col min="8965" max="8965" width="13.375" style="20" customWidth="1"/>
    <col min="8966" max="8966" width="11.5" style="20" customWidth="1"/>
    <col min="8967" max="8967" width="12.75" style="20" bestFit="1" customWidth="1"/>
    <col min="8968" max="8968" width="12.625" style="20" customWidth="1"/>
    <col min="8969" max="8969" width="12.5" style="20" customWidth="1"/>
    <col min="8970" max="8970" width="12.75" style="20" customWidth="1"/>
    <col min="8971" max="8971" width="15" style="20" customWidth="1"/>
    <col min="8972" max="9216" width="9" style="20"/>
    <col min="9217" max="9217" width="7.875" style="20" customWidth="1"/>
    <col min="9218" max="9218" width="50.75" style="20" customWidth="1"/>
    <col min="9219" max="9219" width="13.875" style="20" customWidth="1"/>
    <col min="9220" max="9220" width="3.625" style="20" customWidth="1"/>
    <col min="9221" max="9221" width="13.375" style="20" customWidth="1"/>
    <col min="9222" max="9222" width="11.5" style="20" customWidth="1"/>
    <col min="9223" max="9223" width="12.75" style="20" bestFit="1" customWidth="1"/>
    <col min="9224" max="9224" width="12.625" style="20" customWidth="1"/>
    <col min="9225" max="9225" width="12.5" style="20" customWidth="1"/>
    <col min="9226" max="9226" width="12.75" style="20" customWidth="1"/>
    <col min="9227" max="9227" width="15" style="20" customWidth="1"/>
    <col min="9228" max="9472" width="9" style="20"/>
    <col min="9473" max="9473" width="7.875" style="20" customWidth="1"/>
    <col min="9474" max="9474" width="50.75" style="20" customWidth="1"/>
    <col min="9475" max="9475" width="13.875" style="20" customWidth="1"/>
    <col min="9476" max="9476" width="3.625" style="20" customWidth="1"/>
    <col min="9477" max="9477" width="13.375" style="20" customWidth="1"/>
    <col min="9478" max="9478" width="11.5" style="20" customWidth="1"/>
    <col min="9479" max="9479" width="12.75" style="20" bestFit="1" customWidth="1"/>
    <col min="9480" max="9480" width="12.625" style="20" customWidth="1"/>
    <col min="9481" max="9481" width="12.5" style="20" customWidth="1"/>
    <col min="9482" max="9482" width="12.75" style="20" customWidth="1"/>
    <col min="9483" max="9483" width="15" style="20" customWidth="1"/>
    <col min="9484" max="9728" width="9" style="20"/>
    <col min="9729" max="9729" width="7.875" style="20" customWidth="1"/>
    <col min="9730" max="9730" width="50.75" style="20" customWidth="1"/>
    <col min="9731" max="9731" width="13.875" style="20" customWidth="1"/>
    <col min="9732" max="9732" width="3.625" style="20" customWidth="1"/>
    <col min="9733" max="9733" width="13.375" style="20" customWidth="1"/>
    <col min="9734" max="9734" width="11.5" style="20" customWidth="1"/>
    <col min="9735" max="9735" width="12.75" style="20" bestFit="1" customWidth="1"/>
    <col min="9736" max="9736" width="12.625" style="20" customWidth="1"/>
    <col min="9737" max="9737" width="12.5" style="20" customWidth="1"/>
    <col min="9738" max="9738" width="12.75" style="20" customWidth="1"/>
    <col min="9739" max="9739" width="15" style="20" customWidth="1"/>
    <col min="9740" max="9984" width="9" style="20"/>
    <col min="9985" max="9985" width="7.875" style="20" customWidth="1"/>
    <col min="9986" max="9986" width="50.75" style="20" customWidth="1"/>
    <col min="9987" max="9987" width="13.875" style="20" customWidth="1"/>
    <col min="9988" max="9988" width="3.625" style="20" customWidth="1"/>
    <col min="9989" max="9989" width="13.375" style="20" customWidth="1"/>
    <col min="9990" max="9990" width="11.5" style="20" customWidth="1"/>
    <col min="9991" max="9991" width="12.75" style="20" bestFit="1" customWidth="1"/>
    <col min="9992" max="9992" width="12.625" style="20" customWidth="1"/>
    <col min="9993" max="9993" width="12.5" style="20" customWidth="1"/>
    <col min="9994" max="9994" width="12.75" style="20" customWidth="1"/>
    <col min="9995" max="9995" width="15" style="20" customWidth="1"/>
    <col min="9996" max="10240" width="9" style="20"/>
    <col min="10241" max="10241" width="7.875" style="20" customWidth="1"/>
    <col min="10242" max="10242" width="50.75" style="20" customWidth="1"/>
    <col min="10243" max="10243" width="13.875" style="20" customWidth="1"/>
    <col min="10244" max="10244" width="3.625" style="20" customWidth="1"/>
    <col min="10245" max="10245" width="13.375" style="20" customWidth="1"/>
    <col min="10246" max="10246" width="11.5" style="20" customWidth="1"/>
    <col min="10247" max="10247" width="12.75" style="20" bestFit="1" customWidth="1"/>
    <col min="10248" max="10248" width="12.625" style="20" customWidth="1"/>
    <col min="10249" max="10249" width="12.5" style="20" customWidth="1"/>
    <col min="10250" max="10250" width="12.75" style="20" customWidth="1"/>
    <col min="10251" max="10251" width="15" style="20" customWidth="1"/>
    <col min="10252" max="10496" width="9" style="20"/>
    <col min="10497" max="10497" width="7.875" style="20" customWidth="1"/>
    <col min="10498" max="10498" width="50.75" style="20" customWidth="1"/>
    <col min="10499" max="10499" width="13.875" style="20" customWidth="1"/>
    <col min="10500" max="10500" width="3.625" style="20" customWidth="1"/>
    <col min="10501" max="10501" width="13.375" style="20" customWidth="1"/>
    <col min="10502" max="10502" width="11.5" style="20" customWidth="1"/>
    <col min="10503" max="10503" width="12.75" style="20" bestFit="1" customWidth="1"/>
    <col min="10504" max="10504" width="12.625" style="20" customWidth="1"/>
    <col min="10505" max="10505" width="12.5" style="20" customWidth="1"/>
    <col min="10506" max="10506" width="12.75" style="20" customWidth="1"/>
    <col min="10507" max="10507" width="15" style="20" customWidth="1"/>
    <col min="10508" max="10752" width="9" style="20"/>
    <col min="10753" max="10753" width="7.875" style="20" customWidth="1"/>
    <col min="10754" max="10754" width="50.75" style="20" customWidth="1"/>
    <col min="10755" max="10755" width="13.875" style="20" customWidth="1"/>
    <col min="10756" max="10756" width="3.625" style="20" customWidth="1"/>
    <col min="10757" max="10757" width="13.375" style="20" customWidth="1"/>
    <col min="10758" max="10758" width="11.5" style="20" customWidth="1"/>
    <col min="10759" max="10759" width="12.75" style="20" bestFit="1" customWidth="1"/>
    <col min="10760" max="10760" width="12.625" style="20" customWidth="1"/>
    <col min="10761" max="10761" width="12.5" style="20" customWidth="1"/>
    <col min="10762" max="10762" width="12.75" style="20" customWidth="1"/>
    <col min="10763" max="10763" width="15" style="20" customWidth="1"/>
    <col min="10764" max="11008" width="9" style="20"/>
    <col min="11009" max="11009" width="7.875" style="20" customWidth="1"/>
    <col min="11010" max="11010" width="50.75" style="20" customWidth="1"/>
    <col min="11011" max="11011" width="13.875" style="20" customWidth="1"/>
    <col min="11012" max="11012" width="3.625" style="20" customWidth="1"/>
    <col min="11013" max="11013" width="13.375" style="20" customWidth="1"/>
    <col min="11014" max="11014" width="11.5" style="20" customWidth="1"/>
    <col min="11015" max="11015" width="12.75" style="20" bestFit="1" customWidth="1"/>
    <col min="11016" max="11016" width="12.625" style="20" customWidth="1"/>
    <col min="11017" max="11017" width="12.5" style="20" customWidth="1"/>
    <col min="11018" max="11018" width="12.75" style="20" customWidth="1"/>
    <col min="11019" max="11019" width="15" style="20" customWidth="1"/>
    <col min="11020" max="11264" width="9" style="20"/>
    <col min="11265" max="11265" width="7.875" style="20" customWidth="1"/>
    <col min="11266" max="11266" width="50.75" style="20" customWidth="1"/>
    <col min="11267" max="11267" width="13.875" style="20" customWidth="1"/>
    <col min="11268" max="11268" width="3.625" style="20" customWidth="1"/>
    <col min="11269" max="11269" width="13.375" style="20" customWidth="1"/>
    <col min="11270" max="11270" width="11.5" style="20" customWidth="1"/>
    <col min="11271" max="11271" width="12.75" style="20" bestFit="1" customWidth="1"/>
    <col min="11272" max="11272" width="12.625" style="20" customWidth="1"/>
    <col min="11273" max="11273" width="12.5" style="20" customWidth="1"/>
    <col min="11274" max="11274" width="12.75" style="20" customWidth="1"/>
    <col min="11275" max="11275" width="15" style="20" customWidth="1"/>
    <col min="11276" max="11520" width="9" style="20"/>
    <col min="11521" max="11521" width="7.875" style="20" customWidth="1"/>
    <col min="11522" max="11522" width="50.75" style="20" customWidth="1"/>
    <col min="11523" max="11523" width="13.875" style="20" customWidth="1"/>
    <col min="11524" max="11524" width="3.625" style="20" customWidth="1"/>
    <col min="11525" max="11525" width="13.375" style="20" customWidth="1"/>
    <col min="11526" max="11526" width="11.5" style="20" customWidth="1"/>
    <col min="11527" max="11527" width="12.75" style="20" bestFit="1" customWidth="1"/>
    <col min="11528" max="11528" width="12.625" style="20" customWidth="1"/>
    <col min="11529" max="11529" width="12.5" style="20" customWidth="1"/>
    <col min="11530" max="11530" width="12.75" style="20" customWidth="1"/>
    <col min="11531" max="11531" width="15" style="20" customWidth="1"/>
    <col min="11532" max="11776" width="9" style="20"/>
    <col min="11777" max="11777" width="7.875" style="20" customWidth="1"/>
    <col min="11778" max="11778" width="50.75" style="20" customWidth="1"/>
    <col min="11779" max="11779" width="13.875" style="20" customWidth="1"/>
    <col min="11780" max="11780" width="3.625" style="20" customWidth="1"/>
    <col min="11781" max="11781" width="13.375" style="20" customWidth="1"/>
    <col min="11782" max="11782" width="11.5" style="20" customWidth="1"/>
    <col min="11783" max="11783" width="12.75" style="20" bestFit="1" customWidth="1"/>
    <col min="11784" max="11784" width="12.625" style="20" customWidth="1"/>
    <col min="11785" max="11785" width="12.5" style="20" customWidth="1"/>
    <col min="11786" max="11786" width="12.75" style="20" customWidth="1"/>
    <col min="11787" max="11787" width="15" style="20" customWidth="1"/>
    <col min="11788" max="12032" width="9" style="20"/>
    <col min="12033" max="12033" width="7.875" style="20" customWidth="1"/>
    <col min="12034" max="12034" width="50.75" style="20" customWidth="1"/>
    <col min="12035" max="12035" width="13.875" style="20" customWidth="1"/>
    <col min="12036" max="12036" width="3.625" style="20" customWidth="1"/>
    <col min="12037" max="12037" width="13.375" style="20" customWidth="1"/>
    <col min="12038" max="12038" width="11.5" style="20" customWidth="1"/>
    <col min="12039" max="12039" width="12.75" style="20" bestFit="1" customWidth="1"/>
    <col min="12040" max="12040" width="12.625" style="20" customWidth="1"/>
    <col min="12041" max="12041" width="12.5" style="20" customWidth="1"/>
    <col min="12042" max="12042" width="12.75" style="20" customWidth="1"/>
    <col min="12043" max="12043" width="15" style="20" customWidth="1"/>
    <col min="12044" max="12288" width="9" style="20"/>
    <col min="12289" max="12289" width="7.875" style="20" customWidth="1"/>
    <col min="12290" max="12290" width="50.75" style="20" customWidth="1"/>
    <col min="12291" max="12291" width="13.875" style="20" customWidth="1"/>
    <col min="12292" max="12292" width="3.625" style="20" customWidth="1"/>
    <col min="12293" max="12293" width="13.375" style="20" customWidth="1"/>
    <col min="12294" max="12294" width="11.5" style="20" customWidth="1"/>
    <col min="12295" max="12295" width="12.75" style="20" bestFit="1" customWidth="1"/>
    <col min="12296" max="12296" width="12.625" style="20" customWidth="1"/>
    <col min="12297" max="12297" width="12.5" style="20" customWidth="1"/>
    <col min="12298" max="12298" width="12.75" style="20" customWidth="1"/>
    <col min="12299" max="12299" width="15" style="20" customWidth="1"/>
    <col min="12300" max="12544" width="9" style="20"/>
    <col min="12545" max="12545" width="7.875" style="20" customWidth="1"/>
    <col min="12546" max="12546" width="50.75" style="20" customWidth="1"/>
    <col min="12547" max="12547" width="13.875" style="20" customWidth="1"/>
    <col min="12548" max="12548" width="3.625" style="20" customWidth="1"/>
    <col min="12549" max="12549" width="13.375" style="20" customWidth="1"/>
    <col min="12550" max="12550" width="11.5" style="20" customWidth="1"/>
    <col min="12551" max="12551" width="12.75" style="20" bestFit="1" customWidth="1"/>
    <col min="12552" max="12552" width="12.625" style="20" customWidth="1"/>
    <col min="12553" max="12553" width="12.5" style="20" customWidth="1"/>
    <col min="12554" max="12554" width="12.75" style="20" customWidth="1"/>
    <col min="12555" max="12555" width="15" style="20" customWidth="1"/>
    <col min="12556" max="12800" width="9" style="20"/>
    <col min="12801" max="12801" width="7.875" style="20" customWidth="1"/>
    <col min="12802" max="12802" width="50.75" style="20" customWidth="1"/>
    <col min="12803" max="12803" width="13.875" style="20" customWidth="1"/>
    <col min="12804" max="12804" width="3.625" style="20" customWidth="1"/>
    <col min="12805" max="12805" width="13.375" style="20" customWidth="1"/>
    <col min="12806" max="12806" width="11.5" style="20" customWidth="1"/>
    <col min="12807" max="12807" width="12.75" style="20" bestFit="1" customWidth="1"/>
    <col min="12808" max="12808" width="12.625" style="20" customWidth="1"/>
    <col min="12809" max="12809" width="12.5" style="20" customWidth="1"/>
    <col min="12810" max="12810" width="12.75" style="20" customWidth="1"/>
    <col min="12811" max="12811" width="15" style="20" customWidth="1"/>
    <col min="12812" max="13056" width="9" style="20"/>
    <col min="13057" max="13057" width="7.875" style="20" customWidth="1"/>
    <col min="13058" max="13058" width="50.75" style="20" customWidth="1"/>
    <col min="13059" max="13059" width="13.875" style="20" customWidth="1"/>
    <col min="13060" max="13060" width="3.625" style="20" customWidth="1"/>
    <col min="13061" max="13061" width="13.375" style="20" customWidth="1"/>
    <col min="13062" max="13062" width="11.5" style="20" customWidth="1"/>
    <col min="13063" max="13063" width="12.75" style="20" bestFit="1" customWidth="1"/>
    <col min="13064" max="13064" width="12.625" style="20" customWidth="1"/>
    <col min="13065" max="13065" width="12.5" style="20" customWidth="1"/>
    <col min="13066" max="13066" width="12.75" style="20" customWidth="1"/>
    <col min="13067" max="13067" width="15" style="20" customWidth="1"/>
    <col min="13068" max="13312" width="9" style="20"/>
    <col min="13313" max="13313" width="7.875" style="20" customWidth="1"/>
    <col min="13314" max="13314" width="50.75" style="20" customWidth="1"/>
    <col min="13315" max="13315" width="13.875" style="20" customWidth="1"/>
    <col min="13316" max="13316" width="3.625" style="20" customWidth="1"/>
    <col min="13317" max="13317" width="13.375" style="20" customWidth="1"/>
    <col min="13318" max="13318" width="11.5" style="20" customWidth="1"/>
    <col min="13319" max="13319" width="12.75" style="20" bestFit="1" customWidth="1"/>
    <col min="13320" max="13320" width="12.625" style="20" customWidth="1"/>
    <col min="13321" max="13321" width="12.5" style="20" customWidth="1"/>
    <col min="13322" max="13322" width="12.75" style="20" customWidth="1"/>
    <col min="13323" max="13323" width="15" style="20" customWidth="1"/>
    <col min="13324" max="13568" width="9" style="20"/>
    <col min="13569" max="13569" width="7.875" style="20" customWidth="1"/>
    <col min="13570" max="13570" width="50.75" style="20" customWidth="1"/>
    <col min="13571" max="13571" width="13.875" style="20" customWidth="1"/>
    <col min="13572" max="13572" width="3.625" style="20" customWidth="1"/>
    <col min="13573" max="13573" width="13.375" style="20" customWidth="1"/>
    <col min="13574" max="13574" width="11.5" style="20" customWidth="1"/>
    <col min="13575" max="13575" width="12.75" style="20" bestFit="1" customWidth="1"/>
    <col min="13576" max="13576" width="12.625" style="20" customWidth="1"/>
    <col min="13577" max="13577" width="12.5" style="20" customWidth="1"/>
    <col min="13578" max="13578" width="12.75" style="20" customWidth="1"/>
    <col min="13579" max="13579" width="15" style="20" customWidth="1"/>
    <col min="13580" max="13824" width="9" style="20"/>
    <col min="13825" max="13825" width="7.875" style="20" customWidth="1"/>
    <col min="13826" max="13826" width="50.75" style="20" customWidth="1"/>
    <col min="13827" max="13827" width="13.875" style="20" customWidth="1"/>
    <col min="13828" max="13828" width="3.625" style="20" customWidth="1"/>
    <col min="13829" max="13829" width="13.375" style="20" customWidth="1"/>
    <col min="13830" max="13830" width="11.5" style="20" customWidth="1"/>
    <col min="13831" max="13831" width="12.75" style="20" bestFit="1" customWidth="1"/>
    <col min="13832" max="13832" width="12.625" style="20" customWidth="1"/>
    <col min="13833" max="13833" width="12.5" style="20" customWidth="1"/>
    <col min="13834" max="13834" width="12.75" style="20" customWidth="1"/>
    <col min="13835" max="13835" width="15" style="20" customWidth="1"/>
    <col min="13836" max="14080" width="9" style="20"/>
    <col min="14081" max="14081" width="7.875" style="20" customWidth="1"/>
    <col min="14082" max="14082" width="50.75" style="20" customWidth="1"/>
    <col min="14083" max="14083" width="13.875" style="20" customWidth="1"/>
    <col min="14084" max="14084" width="3.625" style="20" customWidth="1"/>
    <col min="14085" max="14085" width="13.375" style="20" customWidth="1"/>
    <col min="14086" max="14086" width="11.5" style="20" customWidth="1"/>
    <col min="14087" max="14087" width="12.75" style="20" bestFit="1" customWidth="1"/>
    <col min="14088" max="14088" width="12.625" style="20" customWidth="1"/>
    <col min="14089" max="14089" width="12.5" style="20" customWidth="1"/>
    <col min="14090" max="14090" width="12.75" style="20" customWidth="1"/>
    <col min="14091" max="14091" width="15" style="20" customWidth="1"/>
    <col min="14092" max="14336" width="9" style="20"/>
    <col min="14337" max="14337" width="7.875" style="20" customWidth="1"/>
    <col min="14338" max="14338" width="50.75" style="20" customWidth="1"/>
    <col min="14339" max="14339" width="13.875" style="20" customWidth="1"/>
    <col min="14340" max="14340" width="3.625" style="20" customWidth="1"/>
    <col min="14341" max="14341" width="13.375" style="20" customWidth="1"/>
    <col min="14342" max="14342" width="11.5" style="20" customWidth="1"/>
    <col min="14343" max="14343" width="12.75" style="20" bestFit="1" customWidth="1"/>
    <col min="14344" max="14344" width="12.625" style="20" customWidth="1"/>
    <col min="14345" max="14345" width="12.5" style="20" customWidth="1"/>
    <col min="14346" max="14346" width="12.75" style="20" customWidth="1"/>
    <col min="14347" max="14347" width="15" style="20" customWidth="1"/>
    <col min="14348" max="14592" width="9" style="20"/>
    <col min="14593" max="14593" width="7.875" style="20" customWidth="1"/>
    <col min="14594" max="14594" width="50.75" style="20" customWidth="1"/>
    <col min="14595" max="14595" width="13.875" style="20" customWidth="1"/>
    <col min="14596" max="14596" width="3.625" style="20" customWidth="1"/>
    <col min="14597" max="14597" width="13.375" style="20" customWidth="1"/>
    <col min="14598" max="14598" width="11.5" style="20" customWidth="1"/>
    <col min="14599" max="14599" width="12.75" style="20" bestFit="1" customWidth="1"/>
    <col min="14600" max="14600" width="12.625" style="20" customWidth="1"/>
    <col min="14601" max="14601" width="12.5" style="20" customWidth="1"/>
    <col min="14602" max="14602" width="12.75" style="20" customWidth="1"/>
    <col min="14603" max="14603" width="15" style="20" customWidth="1"/>
    <col min="14604" max="14848" width="9" style="20"/>
    <col min="14849" max="14849" width="7.875" style="20" customWidth="1"/>
    <col min="14850" max="14850" width="50.75" style="20" customWidth="1"/>
    <col min="14851" max="14851" width="13.875" style="20" customWidth="1"/>
    <col min="14852" max="14852" width="3.625" style="20" customWidth="1"/>
    <col min="14853" max="14853" width="13.375" style="20" customWidth="1"/>
    <col min="14854" max="14854" width="11.5" style="20" customWidth="1"/>
    <col min="14855" max="14855" width="12.75" style="20" bestFit="1" customWidth="1"/>
    <col min="14856" max="14856" width="12.625" style="20" customWidth="1"/>
    <col min="14857" max="14857" width="12.5" style="20" customWidth="1"/>
    <col min="14858" max="14858" width="12.75" style="20" customWidth="1"/>
    <col min="14859" max="14859" width="15" style="20" customWidth="1"/>
    <col min="14860" max="15104" width="9" style="20"/>
    <col min="15105" max="15105" width="7.875" style="20" customWidth="1"/>
    <col min="15106" max="15106" width="50.75" style="20" customWidth="1"/>
    <col min="15107" max="15107" width="13.875" style="20" customWidth="1"/>
    <col min="15108" max="15108" width="3.625" style="20" customWidth="1"/>
    <col min="15109" max="15109" width="13.375" style="20" customWidth="1"/>
    <col min="15110" max="15110" width="11.5" style="20" customWidth="1"/>
    <col min="15111" max="15111" width="12.75" style="20" bestFit="1" customWidth="1"/>
    <col min="15112" max="15112" width="12.625" style="20" customWidth="1"/>
    <col min="15113" max="15113" width="12.5" style="20" customWidth="1"/>
    <col min="15114" max="15114" width="12.75" style="20" customWidth="1"/>
    <col min="15115" max="15115" width="15" style="20" customWidth="1"/>
    <col min="15116" max="15360" width="9" style="20"/>
    <col min="15361" max="15361" width="7.875" style="20" customWidth="1"/>
    <col min="15362" max="15362" width="50.75" style="20" customWidth="1"/>
    <col min="15363" max="15363" width="13.875" style="20" customWidth="1"/>
    <col min="15364" max="15364" width="3.625" style="20" customWidth="1"/>
    <col min="15365" max="15365" width="13.375" style="20" customWidth="1"/>
    <col min="15366" max="15366" width="11.5" style="20" customWidth="1"/>
    <col min="15367" max="15367" width="12.75" style="20" bestFit="1" customWidth="1"/>
    <col min="15368" max="15368" width="12.625" style="20" customWidth="1"/>
    <col min="15369" max="15369" width="12.5" style="20" customWidth="1"/>
    <col min="15370" max="15370" width="12.75" style="20" customWidth="1"/>
    <col min="15371" max="15371" width="15" style="20" customWidth="1"/>
    <col min="15372" max="15616" width="9" style="20"/>
    <col min="15617" max="15617" width="7.875" style="20" customWidth="1"/>
    <col min="15618" max="15618" width="50.75" style="20" customWidth="1"/>
    <col min="15619" max="15619" width="13.875" style="20" customWidth="1"/>
    <col min="15620" max="15620" width="3.625" style="20" customWidth="1"/>
    <col min="15621" max="15621" width="13.375" style="20" customWidth="1"/>
    <col min="15622" max="15622" width="11.5" style="20" customWidth="1"/>
    <col min="15623" max="15623" width="12.75" style="20" bestFit="1" customWidth="1"/>
    <col min="15624" max="15624" width="12.625" style="20" customWidth="1"/>
    <col min="15625" max="15625" width="12.5" style="20" customWidth="1"/>
    <col min="15626" max="15626" width="12.75" style="20" customWidth="1"/>
    <col min="15627" max="15627" width="15" style="20" customWidth="1"/>
    <col min="15628" max="15872" width="9" style="20"/>
    <col min="15873" max="15873" width="7.875" style="20" customWidth="1"/>
    <col min="15874" max="15874" width="50.75" style="20" customWidth="1"/>
    <col min="15875" max="15875" width="13.875" style="20" customWidth="1"/>
    <col min="15876" max="15876" width="3.625" style="20" customWidth="1"/>
    <col min="15877" max="15877" width="13.375" style="20" customWidth="1"/>
    <col min="15878" max="15878" width="11.5" style="20" customWidth="1"/>
    <col min="15879" max="15879" width="12.75" style="20" bestFit="1" customWidth="1"/>
    <col min="15880" max="15880" width="12.625" style="20" customWidth="1"/>
    <col min="15881" max="15881" width="12.5" style="20" customWidth="1"/>
    <col min="15882" max="15882" width="12.75" style="20" customWidth="1"/>
    <col min="15883" max="15883" width="15" style="20" customWidth="1"/>
    <col min="15884" max="16128" width="9" style="20"/>
    <col min="16129" max="16129" width="7.875" style="20" customWidth="1"/>
    <col min="16130" max="16130" width="50.75" style="20" customWidth="1"/>
    <col min="16131" max="16131" width="13.875" style="20" customWidth="1"/>
    <col min="16132" max="16132" width="3.625" style="20" customWidth="1"/>
    <col min="16133" max="16133" width="13.375" style="20" customWidth="1"/>
    <col min="16134" max="16134" width="11.5" style="20" customWidth="1"/>
    <col min="16135" max="16135" width="12.75" style="20" bestFit="1" customWidth="1"/>
    <col min="16136" max="16136" width="12.625" style="20" customWidth="1"/>
    <col min="16137" max="16137" width="12.5" style="20" customWidth="1"/>
    <col min="16138" max="16138" width="12.75" style="20" customWidth="1"/>
    <col min="16139" max="16139" width="15" style="20" customWidth="1"/>
    <col min="16140" max="16384" width="9" style="20"/>
  </cols>
  <sheetData>
    <row r="1" spans="1:13" ht="21.75" customHeight="1" x14ac:dyDescent="0.55000000000000004">
      <c r="A1" s="305" t="s">
        <v>77</v>
      </c>
      <c r="B1" s="305"/>
      <c r="C1" s="305"/>
      <c r="D1" s="305"/>
      <c r="E1" s="305"/>
    </row>
    <row r="2" spans="1:13" ht="21.75" customHeight="1" x14ac:dyDescent="0.55000000000000004">
      <c r="A2" s="305" t="s">
        <v>16</v>
      </c>
      <c r="B2" s="305"/>
      <c r="C2" s="305"/>
      <c r="D2" s="305"/>
      <c r="E2" s="305"/>
    </row>
    <row r="3" spans="1:13" ht="21.75" customHeight="1" x14ac:dyDescent="0.55000000000000004">
      <c r="A3" s="305" t="s">
        <v>423</v>
      </c>
      <c r="B3" s="305"/>
      <c r="C3" s="305"/>
      <c r="D3" s="305"/>
      <c r="E3" s="305"/>
    </row>
    <row r="4" spans="1:13" ht="21.75" customHeight="1" x14ac:dyDescent="0.55000000000000004">
      <c r="A4" s="167"/>
      <c r="B4" s="167"/>
      <c r="C4" s="179"/>
      <c r="D4" s="179"/>
      <c r="E4" s="179"/>
    </row>
    <row r="5" spans="1:13" ht="21.75" customHeight="1" x14ac:dyDescent="0.55000000000000004">
      <c r="E5" s="181" t="s">
        <v>35</v>
      </c>
    </row>
    <row r="6" spans="1:13" ht="21.75" customHeight="1" x14ac:dyDescent="0.55000000000000004">
      <c r="A6" s="22" t="s">
        <v>52</v>
      </c>
      <c r="D6" s="182"/>
      <c r="E6" s="183">
        <v>1580363.38</v>
      </c>
      <c r="G6" s="19"/>
    </row>
    <row r="7" spans="1:13" ht="21.75" customHeight="1" x14ac:dyDescent="0.55000000000000004">
      <c r="A7" s="76" t="s">
        <v>18</v>
      </c>
      <c r="B7" s="77" t="s">
        <v>53</v>
      </c>
      <c r="C7" s="180">
        <v>0</v>
      </c>
      <c r="D7" s="182"/>
      <c r="G7" s="23" t="s">
        <v>105</v>
      </c>
      <c r="J7" s="32"/>
      <c r="M7" s="19"/>
    </row>
    <row r="8" spans="1:13" ht="21.75" customHeight="1" x14ac:dyDescent="0.55000000000000004">
      <c r="A8" s="77"/>
      <c r="B8" s="77" t="s">
        <v>55</v>
      </c>
      <c r="C8" s="184">
        <v>19681.189999999999</v>
      </c>
      <c r="D8" s="182"/>
      <c r="G8" s="23" t="s">
        <v>87</v>
      </c>
      <c r="M8" s="19"/>
    </row>
    <row r="9" spans="1:13" ht="21.75" customHeight="1" x14ac:dyDescent="0.55000000000000004">
      <c r="A9" s="77"/>
      <c r="B9" s="77" t="s">
        <v>56</v>
      </c>
      <c r="C9" s="184">
        <v>0</v>
      </c>
      <c r="D9" s="182"/>
      <c r="M9" s="19"/>
    </row>
    <row r="10" spans="1:13" ht="21.75" customHeight="1" x14ac:dyDescent="0.55000000000000004">
      <c r="A10" s="77"/>
      <c r="B10" s="77" t="s">
        <v>113</v>
      </c>
      <c r="C10" s="229">
        <v>0</v>
      </c>
      <c r="D10" s="182"/>
      <c r="M10" s="19"/>
    </row>
    <row r="11" spans="1:13" ht="21.75" customHeight="1" x14ac:dyDescent="0.55000000000000004">
      <c r="A11" s="77"/>
      <c r="B11" s="77" t="s">
        <v>115</v>
      </c>
      <c r="C11" s="185">
        <v>8580</v>
      </c>
      <c r="D11" s="182"/>
      <c r="E11" s="182">
        <f>SUM(C7:C11)</f>
        <v>28261.19</v>
      </c>
      <c r="G11" s="47"/>
      <c r="M11" s="19"/>
    </row>
    <row r="12" spans="1:13" ht="21.75" customHeight="1" x14ac:dyDescent="0.55000000000000004">
      <c r="A12" s="76"/>
      <c r="B12" s="77"/>
      <c r="D12" s="182"/>
      <c r="M12" s="19"/>
    </row>
    <row r="13" spans="1:13" ht="21.75" customHeight="1" x14ac:dyDescent="0.55000000000000004">
      <c r="A13" s="76" t="s">
        <v>19</v>
      </c>
      <c r="B13" s="77" t="s">
        <v>57</v>
      </c>
      <c r="C13" s="180">
        <v>0</v>
      </c>
      <c r="D13" s="182"/>
      <c r="G13" s="20"/>
      <c r="J13" s="33"/>
      <c r="M13" s="19"/>
    </row>
    <row r="14" spans="1:13" ht="21.75" customHeight="1" x14ac:dyDescent="0.55000000000000004">
      <c r="A14" s="77"/>
      <c r="B14" s="77" t="s">
        <v>116</v>
      </c>
      <c r="C14" s="180">
        <v>855839.01</v>
      </c>
      <c r="D14" s="182"/>
      <c r="G14" s="23" t="s">
        <v>58</v>
      </c>
      <c r="M14" s="19"/>
    </row>
    <row r="15" spans="1:13" ht="21.75" customHeight="1" x14ac:dyDescent="0.55000000000000004">
      <c r="A15" s="77"/>
      <c r="B15" s="77" t="s">
        <v>61</v>
      </c>
      <c r="C15" s="180">
        <v>643118.56000000006</v>
      </c>
      <c r="D15" s="182"/>
      <c r="G15" s="23" t="s">
        <v>60</v>
      </c>
      <c r="M15" s="19"/>
    </row>
    <row r="16" spans="1:13" ht="21.75" customHeight="1" x14ac:dyDescent="0.55000000000000004">
      <c r="A16" s="77"/>
      <c r="B16" s="77" t="s">
        <v>114</v>
      </c>
      <c r="C16" s="203">
        <v>0</v>
      </c>
      <c r="D16" s="182"/>
      <c r="E16" s="182">
        <f>SUM(C13:C16)</f>
        <v>1498957.57</v>
      </c>
      <c r="G16" s="19"/>
      <c r="M16" s="19"/>
    </row>
    <row r="17" spans="1:13" ht="21.75" customHeight="1" thickBot="1" x14ac:dyDescent="0.6">
      <c r="A17" s="22" t="s">
        <v>63</v>
      </c>
      <c r="D17" s="182"/>
      <c r="E17" s="186">
        <f>E6+E11-E16</f>
        <v>109666.99999999977</v>
      </c>
      <c r="G17" s="19"/>
      <c r="M17" s="19"/>
    </row>
    <row r="18" spans="1:13" ht="21.75" customHeight="1" thickTop="1" x14ac:dyDescent="0.55000000000000004">
      <c r="A18" s="22"/>
      <c r="C18" s="187"/>
      <c r="D18" s="182"/>
      <c r="E18" s="183"/>
      <c r="M18" s="19"/>
    </row>
    <row r="19" spans="1:13" ht="21.75" customHeight="1" x14ac:dyDescent="0.55000000000000004">
      <c r="D19" s="182"/>
      <c r="M19" s="19"/>
    </row>
    <row r="20" spans="1:13" ht="21.75" customHeight="1" x14ac:dyDescent="0.55000000000000004">
      <c r="M20" s="19"/>
    </row>
    <row r="21" spans="1:13" s="1" customFormat="1" ht="24" x14ac:dyDescent="0.55000000000000004">
      <c r="C21" s="188" t="s">
        <v>50</v>
      </c>
      <c r="D21" s="189"/>
      <c r="E21" s="190"/>
      <c r="F21" s="35"/>
      <c r="G21" s="36"/>
      <c r="H21" s="35"/>
      <c r="J21" s="35"/>
    </row>
    <row r="22" spans="1:13" s="7" customFormat="1" ht="23.25" x14ac:dyDescent="0.55000000000000004">
      <c r="C22" s="306" t="s">
        <v>106</v>
      </c>
      <c r="D22" s="306"/>
      <c r="E22" s="306"/>
      <c r="F22" s="41"/>
      <c r="G22" s="37"/>
      <c r="H22" s="38"/>
      <c r="J22" s="38"/>
    </row>
    <row r="23" spans="1:13" s="7" customFormat="1" ht="23.25" x14ac:dyDescent="0.55000000000000004">
      <c r="C23" s="306" t="s">
        <v>107</v>
      </c>
      <c r="D23" s="306"/>
      <c r="E23" s="306"/>
      <c r="F23" s="41"/>
      <c r="G23" s="37"/>
      <c r="H23" s="38"/>
      <c r="J23" s="38"/>
    </row>
    <row r="24" spans="1:13" s="7" customFormat="1" ht="23.25" x14ac:dyDescent="0.55000000000000004">
      <c r="C24" s="191"/>
      <c r="D24" s="191"/>
      <c r="E24" s="191"/>
      <c r="F24" s="39"/>
      <c r="G24" s="37"/>
      <c r="H24" s="38"/>
      <c r="J24" s="38"/>
    </row>
    <row r="25" spans="1:13" s="7" customFormat="1" ht="23.25" x14ac:dyDescent="0.55000000000000004">
      <c r="C25" s="191"/>
      <c r="D25" s="191"/>
      <c r="E25" s="191"/>
      <c r="F25" s="39"/>
      <c r="G25" s="37"/>
      <c r="H25" s="38"/>
      <c r="J25" s="38"/>
    </row>
    <row r="26" spans="1:13" s="1" customFormat="1" ht="24" x14ac:dyDescent="0.55000000000000004">
      <c r="C26" s="306" t="s">
        <v>172</v>
      </c>
      <c r="D26" s="306"/>
      <c r="E26" s="306"/>
      <c r="F26" s="35"/>
      <c r="G26" s="36"/>
      <c r="H26" s="35"/>
      <c r="J26" s="35"/>
    </row>
    <row r="27" spans="1:13" s="7" customFormat="1" ht="23.25" x14ac:dyDescent="0.55000000000000004">
      <c r="C27" s="306" t="s">
        <v>104</v>
      </c>
      <c r="D27" s="306"/>
      <c r="E27" s="306"/>
      <c r="F27" s="38"/>
      <c r="G27" s="37"/>
      <c r="H27" s="38"/>
      <c r="J27" s="38"/>
    </row>
    <row r="28" spans="1:13" ht="21.75" customHeight="1" x14ac:dyDescent="0.55000000000000004">
      <c r="C28" s="192"/>
      <c r="D28" s="192"/>
      <c r="E28" s="192"/>
    </row>
    <row r="29" spans="1:13" ht="21.75" customHeight="1" x14ac:dyDescent="0.55000000000000004">
      <c r="C29" s="192"/>
      <c r="D29" s="192"/>
      <c r="E29" s="192"/>
    </row>
    <row r="30" spans="1:13" ht="21.75" customHeight="1" x14ac:dyDescent="0.55000000000000004">
      <c r="C30" s="306" t="s">
        <v>167</v>
      </c>
      <c r="D30" s="306"/>
      <c r="E30" s="306"/>
    </row>
    <row r="31" spans="1:13" ht="21.75" customHeight="1" x14ac:dyDescent="0.55000000000000004">
      <c r="C31" s="307" t="s">
        <v>2</v>
      </c>
      <c r="D31" s="307"/>
      <c r="E31" s="307"/>
    </row>
    <row r="32" spans="1:13" ht="21.75" customHeight="1" x14ac:dyDescent="0.55000000000000004">
      <c r="C32" s="307"/>
      <c r="D32" s="307"/>
      <c r="E32" s="307"/>
    </row>
  </sheetData>
  <mergeCells count="10">
    <mergeCell ref="C32:E32"/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M30"/>
  <sheetViews>
    <sheetView workbookViewId="0">
      <selection activeCell="J11" sqref="J11"/>
    </sheetView>
  </sheetViews>
  <sheetFormatPr defaultRowHeight="21.75" customHeight="1" x14ac:dyDescent="0.55000000000000004"/>
  <cols>
    <col min="1" max="1" width="7.875" style="20" customWidth="1"/>
    <col min="2" max="2" width="51.25" style="20" customWidth="1"/>
    <col min="3" max="3" width="12" style="20" customWidth="1"/>
    <col min="4" max="4" width="5.125" style="20" customWidth="1"/>
    <col min="5" max="5" width="12.125" style="20" customWidth="1"/>
    <col min="6" max="6" width="2.125" style="19" customWidth="1"/>
    <col min="7" max="7" width="12.75" style="19" bestFit="1" customWidth="1"/>
    <col min="8" max="8" width="12.625" style="19" customWidth="1"/>
    <col min="9" max="9" width="12.5" style="19" customWidth="1"/>
    <col min="10" max="10" width="12.75" style="19" customWidth="1"/>
    <col min="11" max="11" width="15" style="19" customWidth="1"/>
    <col min="12" max="12" width="9" style="19"/>
    <col min="13" max="256" width="9" style="20"/>
    <col min="257" max="257" width="7.875" style="20" customWidth="1"/>
    <col min="258" max="258" width="51.25" style="20" customWidth="1"/>
    <col min="259" max="259" width="12" style="20" customWidth="1"/>
    <col min="260" max="260" width="5.125" style="20" customWidth="1"/>
    <col min="261" max="261" width="12.125" style="20" customWidth="1"/>
    <col min="262" max="262" width="2.125" style="20" customWidth="1"/>
    <col min="263" max="263" width="12.75" style="20" bestFit="1" customWidth="1"/>
    <col min="264" max="264" width="12.625" style="20" customWidth="1"/>
    <col min="265" max="265" width="12.5" style="20" customWidth="1"/>
    <col min="266" max="266" width="12.75" style="20" customWidth="1"/>
    <col min="267" max="267" width="15" style="20" customWidth="1"/>
    <col min="268" max="512" width="9" style="20"/>
    <col min="513" max="513" width="7.875" style="20" customWidth="1"/>
    <col min="514" max="514" width="51.25" style="20" customWidth="1"/>
    <col min="515" max="515" width="12" style="20" customWidth="1"/>
    <col min="516" max="516" width="5.125" style="20" customWidth="1"/>
    <col min="517" max="517" width="12.125" style="20" customWidth="1"/>
    <col min="518" max="518" width="2.125" style="20" customWidth="1"/>
    <col min="519" max="519" width="12.75" style="20" bestFit="1" customWidth="1"/>
    <col min="520" max="520" width="12.625" style="20" customWidth="1"/>
    <col min="521" max="521" width="12.5" style="20" customWidth="1"/>
    <col min="522" max="522" width="12.75" style="20" customWidth="1"/>
    <col min="523" max="523" width="15" style="20" customWidth="1"/>
    <col min="524" max="768" width="9" style="20"/>
    <col min="769" max="769" width="7.875" style="20" customWidth="1"/>
    <col min="770" max="770" width="51.25" style="20" customWidth="1"/>
    <col min="771" max="771" width="12" style="20" customWidth="1"/>
    <col min="772" max="772" width="5.125" style="20" customWidth="1"/>
    <col min="773" max="773" width="12.125" style="20" customWidth="1"/>
    <col min="774" max="774" width="2.125" style="20" customWidth="1"/>
    <col min="775" max="775" width="12.75" style="20" bestFit="1" customWidth="1"/>
    <col min="776" max="776" width="12.625" style="20" customWidth="1"/>
    <col min="777" max="777" width="12.5" style="20" customWidth="1"/>
    <col min="778" max="778" width="12.75" style="20" customWidth="1"/>
    <col min="779" max="779" width="15" style="20" customWidth="1"/>
    <col min="780" max="1024" width="9" style="20"/>
    <col min="1025" max="1025" width="7.875" style="20" customWidth="1"/>
    <col min="1026" max="1026" width="51.25" style="20" customWidth="1"/>
    <col min="1027" max="1027" width="12" style="20" customWidth="1"/>
    <col min="1028" max="1028" width="5.125" style="20" customWidth="1"/>
    <col min="1029" max="1029" width="12.125" style="20" customWidth="1"/>
    <col min="1030" max="1030" width="2.125" style="20" customWidth="1"/>
    <col min="1031" max="1031" width="12.75" style="20" bestFit="1" customWidth="1"/>
    <col min="1032" max="1032" width="12.625" style="20" customWidth="1"/>
    <col min="1033" max="1033" width="12.5" style="20" customWidth="1"/>
    <col min="1034" max="1034" width="12.75" style="20" customWidth="1"/>
    <col min="1035" max="1035" width="15" style="20" customWidth="1"/>
    <col min="1036" max="1280" width="9" style="20"/>
    <col min="1281" max="1281" width="7.875" style="20" customWidth="1"/>
    <col min="1282" max="1282" width="51.25" style="20" customWidth="1"/>
    <col min="1283" max="1283" width="12" style="20" customWidth="1"/>
    <col min="1284" max="1284" width="5.125" style="20" customWidth="1"/>
    <col min="1285" max="1285" width="12.125" style="20" customWidth="1"/>
    <col min="1286" max="1286" width="2.125" style="20" customWidth="1"/>
    <col min="1287" max="1287" width="12.75" style="20" bestFit="1" customWidth="1"/>
    <col min="1288" max="1288" width="12.625" style="20" customWidth="1"/>
    <col min="1289" max="1289" width="12.5" style="20" customWidth="1"/>
    <col min="1290" max="1290" width="12.75" style="20" customWidth="1"/>
    <col min="1291" max="1291" width="15" style="20" customWidth="1"/>
    <col min="1292" max="1536" width="9" style="20"/>
    <col min="1537" max="1537" width="7.875" style="20" customWidth="1"/>
    <col min="1538" max="1538" width="51.25" style="20" customWidth="1"/>
    <col min="1539" max="1539" width="12" style="20" customWidth="1"/>
    <col min="1540" max="1540" width="5.125" style="20" customWidth="1"/>
    <col min="1541" max="1541" width="12.125" style="20" customWidth="1"/>
    <col min="1542" max="1542" width="2.125" style="20" customWidth="1"/>
    <col min="1543" max="1543" width="12.75" style="20" bestFit="1" customWidth="1"/>
    <col min="1544" max="1544" width="12.625" style="20" customWidth="1"/>
    <col min="1545" max="1545" width="12.5" style="20" customWidth="1"/>
    <col min="1546" max="1546" width="12.75" style="20" customWidth="1"/>
    <col min="1547" max="1547" width="15" style="20" customWidth="1"/>
    <col min="1548" max="1792" width="9" style="20"/>
    <col min="1793" max="1793" width="7.875" style="20" customWidth="1"/>
    <col min="1794" max="1794" width="51.25" style="20" customWidth="1"/>
    <col min="1795" max="1795" width="12" style="20" customWidth="1"/>
    <col min="1796" max="1796" width="5.125" style="20" customWidth="1"/>
    <col min="1797" max="1797" width="12.125" style="20" customWidth="1"/>
    <col min="1798" max="1798" width="2.125" style="20" customWidth="1"/>
    <col min="1799" max="1799" width="12.75" style="20" bestFit="1" customWidth="1"/>
    <col min="1800" max="1800" width="12.625" style="20" customWidth="1"/>
    <col min="1801" max="1801" width="12.5" style="20" customWidth="1"/>
    <col min="1802" max="1802" width="12.75" style="20" customWidth="1"/>
    <col min="1803" max="1803" width="15" style="20" customWidth="1"/>
    <col min="1804" max="2048" width="9" style="20"/>
    <col min="2049" max="2049" width="7.875" style="20" customWidth="1"/>
    <col min="2050" max="2050" width="51.25" style="20" customWidth="1"/>
    <col min="2051" max="2051" width="12" style="20" customWidth="1"/>
    <col min="2052" max="2052" width="5.125" style="20" customWidth="1"/>
    <col min="2053" max="2053" width="12.125" style="20" customWidth="1"/>
    <col min="2054" max="2054" width="2.125" style="20" customWidth="1"/>
    <col min="2055" max="2055" width="12.75" style="20" bestFit="1" customWidth="1"/>
    <col min="2056" max="2056" width="12.625" style="20" customWidth="1"/>
    <col min="2057" max="2057" width="12.5" style="20" customWidth="1"/>
    <col min="2058" max="2058" width="12.75" style="20" customWidth="1"/>
    <col min="2059" max="2059" width="15" style="20" customWidth="1"/>
    <col min="2060" max="2304" width="9" style="20"/>
    <col min="2305" max="2305" width="7.875" style="20" customWidth="1"/>
    <col min="2306" max="2306" width="51.25" style="20" customWidth="1"/>
    <col min="2307" max="2307" width="12" style="20" customWidth="1"/>
    <col min="2308" max="2308" width="5.125" style="20" customWidth="1"/>
    <col min="2309" max="2309" width="12.125" style="20" customWidth="1"/>
    <col min="2310" max="2310" width="2.125" style="20" customWidth="1"/>
    <col min="2311" max="2311" width="12.75" style="20" bestFit="1" customWidth="1"/>
    <col min="2312" max="2312" width="12.625" style="20" customWidth="1"/>
    <col min="2313" max="2313" width="12.5" style="20" customWidth="1"/>
    <col min="2314" max="2314" width="12.75" style="20" customWidth="1"/>
    <col min="2315" max="2315" width="15" style="20" customWidth="1"/>
    <col min="2316" max="2560" width="9" style="20"/>
    <col min="2561" max="2561" width="7.875" style="20" customWidth="1"/>
    <col min="2562" max="2562" width="51.25" style="20" customWidth="1"/>
    <col min="2563" max="2563" width="12" style="20" customWidth="1"/>
    <col min="2564" max="2564" width="5.125" style="20" customWidth="1"/>
    <col min="2565" max="2565" width="12.125" style="20" customWidth="1"/>
    <col min="2566" max="2566" width="2.125" style="20" customWidth="1"/>
    <col min="2567" max="2567" width="12.75" style="20" bestFit="1" customWidth="1"/>
    <col min="2568" max="2568" width="12.625" style="20" customWidth="1"/>
    <col min="2569" max="2569" width="12.5" style="20" customWidth="1"/>
    <col min="2570" max="2570" width="12.75" style="20" customWidth="1"/>
    <col min="2571" max="2571" width="15" style="20" customWidth="1"/>
    <col min="2572" max="2816" width="9" style="20"/>
    <col min="2817" max="2817" width="7.875" style="20" customWidth="1"/>
    <col min="2818" max="2818" width="51.25" style="20" customWidth="1"/>
    <col min="2819" max="2819" width="12" style="20" customWidth="1"/>
    <col min="2820" max="2820" width="5.125" style="20" customWidth="1"/>
    <col min="2821" max="2821" width="12.125" style="20" customWidth="1"/>
    <col min="2822" max="2822" width="2.125" style="20" customWidth="1"/>
    <col min="2823" max="2823" width="12.75" style="20" bestFit="1" customWidth="1"/>
    <col min="2824" max="2824" width="12.625" style="20" customWidth="1"/>
    <col min="2825" max="2825" width="12.5" style="20" customWidth="1"/>
    <col min="2826" max="2826" width="12.75" style="20" customWidth="1"/>
    <col min="2827" max="2827" width="15" style="20" customWidth="1"/>
    <col min="2828" max="3072" width="9" style="20"/>
    <col min="3073" max="3073" width="7.875" style="20" customWidth="1"/>
    <col min="3074" max="3074" width="51.25" style="20" customWidth="1"/>
    <col min="3075" max="3075" width="12" style="20" customWidth="1"/>
    <col min="3076" max="3076" width="5.125" style="20" customWidth="1"/>
    <col min="3077" max="3077" width="12.125" style="20" customWidth="1"/>
    <col min="3078" max="3078" width="2.125" style="20" customWidth="1"/>
    <col min="3079" max="3079" width="12.75" style="20" bestFit="1" customWidth="1"/>
    <col min="3080" max="3080" width="12.625" style="20" customWidth="1"/>
    <col min="3081" max="3081" width="12.5" style="20" customWidth="1"/>
    <col min="3082" max="3082" width="12.75" style="20" customWidth="1"/>
    <col min="3083" max="3083" width="15" style="20" customWidth="1"/>
    <col min="3084" max="3328" width="9" style="20"/>
    <col min="3329" max="3329" width="7.875" style="20" customWidth="1"/>
    <col min="3330" max="3330" width="51.25" style="20" customWidth="1"/>
    <col min="3331" max="3331" width="12" style="20" customWidth="1"/>
    <col min="3332" max="3332" width="5.125" style="20" customWidth="1"/>
    <col min="3333" max="3333" width="12.125" style="20" customWidth="1"/>
    <col min="3334" max="3334" width="2.125" style="20" customWidth="1"/>
    <col min="3335" max="3335" width="12.75" style="20" bestFit="1" customWidth="1"/>
    <col min="3336" max="3336" width="12.625" style="20" customWidth="1"/>
    <col min="3337" max="3337" width="12.5" style="20" customWidth="1"/>
    <col min="3338" max="3338" width="12.75" style="20" customWidth="1"/>
    <col min="3339" max="3339" width="15" style="20" customWidth="1"/>
    <col min="3340" max="3584" width="9" style="20"/>
    <col min="3585" max="3585" width="7.875" style="20" customWidth="1"/>
    <col min="3586" max="3586" width="51.25" style="20" customWidth="1"/>
    <col min="3587" max="3587" width="12" style="20" customWidth="1"/>
    <col min="3588" max="3588" width="5.125" style="20" customWidth="1"/>
    <col min="3589" max="3589" width="12.125" style="20" customWidth="1"/>
    <col min="3590" max="3590" width="2.125" style="20" customWidth="1"/>
    <col min="3591" max="3591" width="12.75" style="20" bestFit="1" customWidth="1"/>
    <col min="3592" max="3592" width="12.625" style="20" customWidth="1"/>
    <col min="3593" max="3593" width="12.5" style="20" customWidth="1"/>
    <col min="3594" max="3594" width="12.75" style="20" customWidth="1"/>
    <col min="3595" max="3595" width="15" style="20" customWidth="1"/>
    <col min="3596" max="3840" width="9" style="20"/>
    <col min="3841" max="3841" width="7.875" style="20" customWidth="1"/>
    <col min="3842" max="3842" width="51.25" style="20" customWidth="1"/>
    <col min="3843" max="3843" width="12" style="20" customWidth="1"/>
    <col min="3844" max="3844" width="5.125" style="20" customWidth="1"/>
    <col min="3845" max="3845" width="12.125" style="20" customWidth="1"/>
    <col min="3846" max="3846" width="2.125" style="20" customWidth="1"/>
    <col min="3847" max="3847" width="12.75" style="20" bestFit="1" customWidth="1"/>
    <col min="3848" max="3848" width="12.625" style="20" customWidth="1"/>
    <col min="3849" max="3849" width="12.5" style="20" customWidth="1"/>
    <col min="3850" max="3850" width="12.75" style="20" customWidth="1"/>
    <col min="3851" max="3851" width="15" style="20" customWidth="1"/>
    <col min="3852" max="4096" width="9" style="20"/>
    <col min="4097" max="4097" width="7.875" style="20" customWidth="1"/>
    <col min="4098" max="4098" width="51.25" style="20" customWidth="1"/>
    <col min="4099" max="4099" width="12" style="20" customWidth="1"/>
    <col min="4100" max="4100" width="5.125" style="20" customWidth="1"/>
    <col min="4101" max="4101" width="12.125" style="20" customWidth="1"/>
    <col min="4102" max="4102" width="2.125" style="20" customWidth="1"/>
    <col min="4103" max="4103" width="12.75" style="20" bestFit="1" customWidth="1"/>
    <col min="4104" max="4104" width="12.625" style="20" customWidth="1"/>
    <col min="4105" max="4105" width="12.5" style="20" customWidth="1"/>
    <col min="4106" max="4106" width="12.75" style="20" customWidth="1"/>
    <col min="4107" max="4107" width="15" style="20" customWidth="1"/>
    <col min="4108" max="4352" width="9" style="20"/>
    <col min="4353" max="4353" width="7.875" style="20" customWidth="1"/>
    <col min="4354" max="4354" width="51.25" style="20" customWidth="1"/>
    <col min="4355" max="4355" width="12" style="20" customWidth="1"/>
    <col min="4356" max="4356" width="5.125" style="20" customWidth="1"/>
    <col min="4357" max="4357" width="12.125" style="20" customWidth="1"/>
    <col min="4358" max="4358" width="2.125" style="20" customWidth="1"/>
    <col min="4359" max="4359" width="12.75" style="20" bestFit="1" customWidth="1"/>
    <col min="4360" max="4360" width="12.625" style="20" customWidth="1"/>
    <col min="4361" max="4361" width="12.5" style="20" customWidth="1"/>
    <col min="4362" max="4362" width="12.75" style="20" customWidth="1"/>
    <col min="4363" max="4363" width="15" style="20" customWidth="1"/>
    <col min="4364" max="4608" width="9" style="20"/>
    <col min="4609" max="4609" width="7.875" style="20" customWidth="1"/>
    <col min="4610" max="4610" width="51.25" style="20" customWidth="1"/>
    <col min="4611" max="4611" width="12" style="20" customWidth="1"/>
    <col min="4612" max="4612" width="5.125" style="20" customWidth="1"/>
    <col min="4613" max="4613" width="12.125" style="20" customWidth="1"/>
    <col min="4614" max="4614" width="2.125" style="20" customWidth="1"/>
    <col min="4615" max="4615" width="12.75" style="20" bestFit="1" customWidth="1"/>
    <col min="4616" max="4616" width="12.625" style="20" customWidth="1"/>
    <col min="4617" max="4617" width="12.5" style="20" customWidth="1"/>
    <col min="4618" max="4618" width="12.75" style="20" customWidth="1"/>
    <col min="4619" max="4619" width="15" style="20" customWidth="1"/>
    <col min="4620" max="4864" width="9" style="20"/>
    <col min="4865" max="4865" width="7.875" style="20" customWidth="1"/>
    <col min="4866" max="4866" width="51.25" style="20" customWidth="1"/>
    <col min="4867" max="4867" width="12" style="20" customWidth="1"/>
    <col min="4868" max="4868" width="5.125" style="20" customWidth="1"/>
    <col min="4869" max="4869" width="12.125" style="20" customWidth="1"/>
    <col min="4870" max="4870" width="2.125" style="20" customWidth="1"/>
    <col min="4871" max="4871" width="12.75" style="20" bestFit="1" customWidth="1"/>
    <col min="4872" max="4872" width="12.625" style="20" customWidth="1"/>
    <col min="4873" max="4873" width="12.5" style="20" customWidth="1"/>
    <col min="4874" max="4874" width="12.75" style="20" customWidth="1"/>
    <col min="4875" max="4875" width="15" style="20" customWidth="1"/>
    <col min="4876" max="5120" width="9" style="20"/>
    <col min="5121" max="5121" width="7.875" style="20" customWidth="1"/>
    <col min="5122" max="5122" width="51.25" style="20" customWidth="1"/>
    <col min="5123" max="5123" width="12" style="20" customWidth="1"/>
    <col min="5124" max="5124" width="5.125" style="20" customWidth="1"/>
    <col min="5125" max="5125" width="12.125" style="20" customWidth="1"/>
    <col min="5126" max="5126" width="2.125" style="20" customWidth="1"/>
    <col min="5127" max="5127" width="12.75" style="20" bestFit="1" customWidth="1"/>
    <col min="5128" max="5128" width="12.625" style="20" customWidth="1"/>
    <col min="5129" max="5129" width="12.5" style="20" customWidth="1"/>
    <col min="5130" max="5130" width="12.75" style="20" customWidth="1"/>
    <col min="5131" max="5131" width="15" style="20" customWidth="1"/>
    <col min="5132" max="5376" width="9" style="20"/>
    <col min="5377" max="5377" width="7.875" style="20" customWidth="1"/>
    <col min="5378" max="5378" width="51.25" style="20" customWidth="1"/>
    <col min="5379" max="5379" width="12" style="20" customWidth="1"/>
    <col min="5380" max="5380" width="5.125" style="20" customWidth="1"/>
    <col min="5381" max="5381" width="12.125" style="20" customWidth="1"/>
    <col min="5382" max="5382" width="2.125" style="20" customWidth="1"/>
    <col min="5383" max="5383" width="12.75" style="20" bestFit="1" customWidth="1"/>
    <col min="5384" max="5384" width="12.625" style="20" customWidth="1"/>
    <col min="5385" max="5385" width="12.5" style="20" customWidth="1"/>
    <col min="5386" max="5386" width="12.75" style="20" customWidth="1"/>
    <col min="5387" max="5387" width="15" style="20" customWidth="1"/>
    <col min="5388" max="5632" width="9" style="20"/>
    <col min="5633" max="5633" width="7.875" style="20" customWidth="1"/>
    <col min="5634" max="5634" width="51.25" style="20" customWidth="1"/>
    <col min="5635" max="5635" width="12" style="20" customWidth="1"/>
    <col min="5636" max="5636" width="5.125" style="20" customWidth="1"/>
    <col min="5637" max="5637" width="12.125" style="20" customWidth="1"/>
    <col min="5638" max="5638" width="2.125" style="20" customWidth="1"/>
    <col min="5639" max="5639" width="12.75" style="20" bestFit="1" customWidth="1"/>
    <col min="5640" max="5640" width="12.625" style="20" customWidth="1"/>
    <col min="5641" max="5641" width="12.5" style="20" customWidth="1"/>
    <col min="5642" max="5642" width="12.75" style="20" customWidth="1"/>
    <col min="5643" max="5643" width="15" style="20" customWidth="1"/>
    <col min="5644" max="5888" width="9" style="20"/>
    <col min="5889" max="5889" width="7.875" style="20" customWidth="1"/>
    <col min="5890" max="5890" width="51.25" style="20" customWidth="1"/>
    <col min="5891" max="5891" width="12" style="20" customWidth="1"/>
    <col min="5892" max="5892" width="5.125" style="20" customWidth="1"/>
    <col min="5893" max="5893" width="12.125" style="20" customWidth="1"/>
    <col min="5894" max="5894" width="2.125" style="20" customWidth="1"/>
    <col min="5895" max="5895" width="12.75" style="20" bestFit="1" customWidth="1"/>
    <col min="5896" max="5896" width="12.625" style="20" customWidth="1"/>
    <col min="5897" max="5897" width="12.5" style="20" customWidth="1"/>
    <col min="5898" max="5898" width="12.75" style="20" customWidth="1"/>
    <col min="5899" max="5899" width="15" style="20" customWidth="1"/>
    <col min="5900" max="6144" width="9" style="20"/>
    <col min="6145" max="6145" width="7.875" style="20" customWidth="1"/>
    <col min="6146" max="6146" width="51.25" style="20" customWidth="1"/>
    <col min="6147" max="6147" width="12" style="20" customWidth="1"/>
    <col min="6148" max="6148" width="5.125" style="20" customWidth="1"/>
    <col min="6149" max="6149" width="12.125" style="20" customWidth="1"/>
    <col min="6150" max="6150" width="2.125" style="20" customWidth="1"/>
    <col min="6151" max="6151" width="12.75" style="20" bestFit="1" customWidth="1"/>
    <col min="6152" max="6152" width="12.625" style="20" customWidth="1"/>
    <col min="6153" max="6153" width="12.5" style="20" customWidth="1"/>
    <col min="6154" max="6154" width="12.75" style="20" customWidth="1"/>
    <col min="6155" max="6155" width="15" style="20" customWidth="1"/>
    <col min="6156" max="6400" width="9" style="20"/>
    <col min="6401" max="6401" width="7.875" style="20" customWidth="1"/>
    <col min="6402" max="6402" width="51.25" style="20" customWidth="1"/>
    <col min="6403" max="6403" width="12" style="20" customWidth="1"/>
    <col min="6404" max="6404" width="5.125" style="20" customWidth="1"/>
    <col min="6405" max="6405" width="12.125" style="20" customWidth="1"/>
    <col min="6406" max="6406" width="2.125" style="20" customWidth="1"/>
    <col min="6407" max="6407" width="12.75" style="20" bestFit="1" customWidth="1"/>
    <col min="6408" max="6408" width="12.625" style="20" customWidth="1"/>
    <col min="6409" max="6409" width="12.5" style="20" customWidth="1"/>
    <col min="6410" max="6410" width="12.75" style="20" customWidth="1"/>
    <col min="6411" max="6411" width="15" style="20" customWidth="1"/>
    <col min="6412" max="6656" width="9" style="20"/>
    <col min="6657" max="6657" width="7.875" style="20" customWidth="1"/>
    <col min="6658" max="6658" width="51.25" style="20" customWidth="1"/>
    <col min="6659" max="6659" width="12" style="20" customWidth="1"/>
    <col min="6660" max="6660" width="5.125" style="20" customWidth="1"/>
    <col min="6661" max="6661" width="12.125" style="20" customWidth="1"/>
    <col min="6662" max="6662" width="2.125" style="20" customWidth="1"/>
    <col min="6663" max="6663" width="12.75" style="20" bestFit="1" customWidth="1"/>
    <col min="6664" max="6664" width="12.625" style="20" customWidth="1"/>
    <col min="6665" max="6665" width="12.5" style="20" customWidth="1"/>
    <col min="6666" max="6666" width="12.75" style="20" customWidth="1"/>
    <col min="6667" max="6667" width="15" style="20" customWidth="1"/>
    <col min="6668" max="6912" width="9" style="20"/>
    <col min="6913" max="6913" width="7.875" style="20" customWidth="1"/>
    <col min="6914" max="6914" width="51.25" style="20" customWidth="1"/>
    <col min="6915" max="6915" width="12" style="20" customWidth="1"/>
    <col min="6916" max="6916" width="5.125" style="20" customWidth="1"/>
    <col min="6917" max="6917" width="12.125" style="20" customWidth="1"/>
    <col min="6918" max="6918" width="2.125" style="20" customWidth="1"/>
    <col min="6919" max="6919" width="12.75" style="20" bestFit="1" customWidth="1"/>
    <col min="6920" max="6920" width="12.625" style="20" customWidth="1"/>
    <col min="6921" max="6921" width="12.5" style="20" customWidth="1"/>
    <col min="6922" max="6922" width="12.75" style="20" customWidth="1"/>
    <col min="6923" max="6923" width="15" style="20" customWidth="1"/>
    <col min="6924" max="7168" width="9" style="20"/>
    <col min="7169" max="7169" width="7.875" style="20" customWidth="1"/>
    <col min="7170" max="7170" width="51.25" style="20" customWidth="1"/>
    <col min="7171" max="7171" width="12" style="20" customWidth="1"/>
    <col min="7172" max="7172" width="5.125" style="20" customWidth="1"/>
    <col min="7173" max="7173" width="12.125" style="20" customWidth="1"/>
    <col min="7174" max="7174" width="2.125" style="20" customWidth="1"/>
    <col min="7175" max="7175" width="12.75" style="20" bestFit="1" customWidth="1"/>
    <col min="7176" max="7176" width="12.625" style="20" customWidth="1"/>
    <col min="7177" max="7177" width="12.5" style="20" customWidth="1"/>
    <col min="7178" max="7178" width="12.75" style="20" customWidth="1"/>
    <col min="7179" max="7179" width="15" style="20" customWidth="1"/>
    <col min="7180" max="7424" width="9" style="20"/>
    <col min="7425" max="7425" width="7.875" style="20" customWidth="1"/>
    <col min="7426" max="7426" width="51.25" style="20" customWidth="1"/>
    <col min="7427" max="7427" width="12" style="20" customWidth="1"/>
    <col min="7428" max="7428" width="5.125" style="20" customWidth="1"/>
    <col min="7429" max="7429" width="12.125" style="20" customWidth="1"/>
    <col min="7430" max="7430" width="2.125" style="20" customWidth="1"/>
    <col min="7431" max="7431" width="12.75" style="20" bestFit="1" customWidth="1"/>
    <col min="7432" max="7432" width="12.625" style="20" customWidth="1"/>
    <col min="7433" max="7433" width="12.5" style="20" customWidth="1"/>
    <col min="7434" max="7434" width="12.75" style="20" customWidth="1"/>
    <col min="7435" max="7435" width="15" style="20" customWidth="1"/>
    <col min="7436" max="7680" width="9" style="20"/>
    <col min="7681" max="7681" width="7.875" style="20" customWidth="1"/>
    <col min="7682" max="7682" width="51.25" style="20" customWidth="1"/>
    <col min="7683" max="7683" width="12" style="20" customWidth="1"/>
    <col min="7684" max="7684" width="5.125" style="20" customWidth="1"/>
    <col min="7685" max="7685" width="12.125" style="20" customWidth="1"/>
    <col min="7686" max="7686" width="2.125" style="20" customWidth="1"/>
    <col min="7687" max="7687" width="12.75" style="20" bestFit="1" customWidth="1"/>
    <col min="7688" max="7688" width="12.625" style="20" customWidth="1"/>
    <col min="7689" max="7689" width="12.5" style="20" customWidth="1"/>
    <col min="7690" max="7690" width="12.75" style="20" customWidth="1"/>
    <col min="7691" max="7691" width="15" style="20" customWidth="1"/>
    <col min="7692" max="7936" width="9" style="20"/>
    <col min="7937" max="7937" width="7.875" style="20" customWidth="1"/>
    <col min="7938" max="7938" width="51.25" style="20" customWidth="1"/>
    <col min="7939" max="7939" width="12" style="20" customWidth="1"/>
    <col min="7940" max="7940" width="5.125" style="20" customWidth="1"/>
    <col min="7941" max="7941" width="12.125" style="20" customWidth="1"/>
    <col min="7942" max="7942" width="2.125" style="20" customWidth="1"/>
    <col min="7943" max="7943" width="12.75" style="20" bestFit="1" customWidth="1"/>
    <col min="7944" max="7944" width="12.625" style="20" customWidth="1"/>
    <col min="7945" max="7945" width="12.5" style="20" customWidth="1"/>
    <col min="7946" max="7946" width="12.75" style="20" customWidth="1"/>
    <col min="7947" max="7947" width="15" style="20" customWidth="1"/>
    <col min="7948" max="8192" width="9" style="20"/>
    <col min="8193" max="8193" width="7.875" style="20" customWidth="1"/>
    <col min="8194" max="8194" width="51.25" style="20" customWidth="1"/>
    <col min="8195" max="8195" width="12" style="20" customWidth="1"/>
    <col min="8196" max="8196" width="5.125" style="20" customWidth="1"/>
    <col min="8197" max="8197" width="12.125" style="20" customWidth="1"/>
    <col min="8198" max="8198" width="2.125" style="20" customWidth="1"/>
    <col min="8199" max="8199" width="12.75" style="20" bestFit="1" customWidth="1"/>
    <col min="8200" max="8200" width="12.625" style="20" customWidth="1"/>
    <col min="8201" max="8201" width="12.5" style="20" customWidth="1"/>
    <col min="8202" max="8202" width="12.75" style="20" customWidth="1"/>
    <col min="8203" max="8203" width="15" style="20" customWidth="1"/>
    <col min="8204" max="8448" width="9" style="20"/>
    <col min="8449" max="8449" width="7.875" style="20" customWidth="1"/>
    <col min="8450" max="8450" width="51.25" style="20" customWidth="1"/>
    <col min="8451" max="8451" width="12" style="20" customWidth="1"/>
    <col min="8452" max="8452" width="5.125" style="20" customWidth="1"/>
    <col min="8453" max="8453" width="12.125" style="20" customWidth="1"/>
    <col min="8454" max="8454" width="2.125" style="20" customWidth="1"/>
    <col min="8455" max="8455" width="12.75" style="20" bestFit="1" customWidth="1"/>
    <col min="8456" max="8456" width="12.625" style="20" customWidth="1"/>
    <col min="8457" max="8457" width="12.5" style="20" customWidth="1"/>
    <col min="8458" max="8458" width="12.75" style="20" customWidth="1"/>
    <col min="8459" max="8459" width="15" style="20" customWidth="1"/>
    <col min="8460" max="8704" width="9" style="20"/>
    <col min="8705" max="8705" width="7.875" style="20" customWidth="1"/>
    <col min="8706" max="8706" width="51.25" style="20" customWidth="1"/>
    <col min="8707" max="8707" width="12" style="20" customWidth="1"/>
    <col min="8708" max="8708" width="5.125" style="20" customWidth="1"/>
    <col min="8709" max="8709" width="12.125" style="20" customWidth="1"/>
    <col min="8710" max="8710" width="2.125" style="20" customWidth="1"/>
    <col min="8711" max="8711" width="12.75" style="20" bestFit="1" customWidth="1"/>
    <col min="8712" max="8712" width="12.625" style="20" customWidth="1"/>
    <col min="8713" max="8713" width="12.5" style="20" customWidth="1"/>
    <col min="8714" max="8714" width="12.75" style="20" customWidth="1"/>
    <col min="8715" max="8715" width="15" style="20" customWidth="1"/>
    <col min="8716" max="8960" width="9" style="20"/>
    <col min="8961" max="8961" width="7.875" style="20" customWidth="1"/>
    <col min="8962" max="8962" width="51.25" style="20" customWidth="1"/>
    <col min="8963" max="8963" width="12" style="20" customWidth="1"/>
    <col min="8964" max="8964" width="5.125" style="20" customWidth="1"/>
    <col min="8965" max="8965" width="12.125" style="20" customWidth="1"/>
    <col min="8966" max="8966" width="2.125" style="20" customWidth="1"/>
    <col min="8967" max="8967" width="12.75" style="20" bestFit="1" customWidth="1"/>
    <col min="8968" max="8968" width="12.625" style="20" customWidth="1"/>
    <col min="8969" max="8969" width="12.5" style="20" customWidth="1"/>
    <col min="8970" max="8970" width="12.75" style="20" customWidth="1"/>
    <col min="8971" max="8971" width="15" style="20" customWidth="1"/>
    <col min="8972" max="9216" width="9" style="20"/>
    <col min="9217" max="9217" width="7.875" style="20" customWidth="1"/>
    <col min="9218" max="9218" width="51.25" style="20" customWidth="1"/>
    <col min="9219" max="9219" width="12" style="20" customWidth="1"/>
    <col min="9220" max="9220" width="5.125" style="20" customWidth="1"/>
    <col min="9221" max="9221" width="12.125" style="20" customWidth="1"/>
    <col min="9222" max="9222" width="2.125" style="20" customWidth="1"/>
    <col min="9223" max="9223" width="12.75" style="20" bestFit="1" customWidth="1"/>
    <col min="9224" max="9224" width="12.625" style="20" customWidth="1"/>
    <col min="9225" max="9225" width="12.5" style="20" customWidth="1"/>
    <col min="9226" max="9226" width="12.75" style="20" customWidth="1"/>
    <col min="9227" max="9227" width="15" style="20" customWidth="1"/>
    <col min="9228" max="9472" width="9" style="20"/>
    <col min="9473" max="9473" width="7.875" style="20" customWidth="1"/>
    <col min="9474" max="9474" width="51.25" style="20" customWidth="1"/>
    <col min="9475" max="9475" width="12" style="20" customWidth="1"/>
    <col min="9476" max="9476" width="5.125" style="20" customWidth="1"/>
    <col min="9477" max="9477" width="12.125" style="20" customWidth="1"/>
    <col min="9478" max="9478" width="2.125" style="20" customWidth="1"/>
    <col min="9479" max="9479" width="12.75" style="20" bestFit="1" customWidth="1"/>
    <col min="9480" max="9480" width="12.625" style="20" customWidth="1"/>
    <col min="9481" max="9481" width="12.5" style="20" customWidth="1"/>
    <col min="9482" max="9482" width="12.75" style="20" customWidth="1"/>
    <col min="9483" max="9483" width="15" style="20" customWidth="1"/>
    <col min="9484" max="9728" width="9" style="20"/>
    <col min="9729" max="9729" width="7.875" style="20" customWidth="1"/>
    <col min="9730" max="9730" width="51.25" style="20" customWidth="1"/>
    <col min="9731" max="9731" width="12" style="20" customWidth="1"/>
    <col min="9732" max="9732" width="5.125" style="20" customWidth="1"/>
    <col min="9733" max="9733" width="12.125" style="20" customWidth="1"/>
    <col min="9734" max="9734" width="2.125" style="20" customWidth="1"/>
    <col min="9735" max="9735" width="12.75" style="20" bestFit="1" customWidth="1"/>
    <col min="9736" max="9736" width="12.625" style="20" customWidth="1"/>
    <col min="9737" max="9737" width="12.5" style="20" customWidth="1"/>
    <col min="9738" max="9738" width="12.75" style="20" customWidth="1"/>
    <col min="9739" max="9739" width="15" style="20" customWidth="1"/>
    <col min="9740" max="9984" width="9" style="20"/>
    <col min="9985" max="9985" width="7.875" style="20" customWidth="1"/>
    <col min="9986" max="9986" width="51.25" style="20" customWidth="1"/>
    <col min="9987" max="9987" width="12" style="20" customWidth="1"/>
    <col min="9988" max="9988" width="5.125" style="20" customWidth="1"/>
    <col min="9989" max="9989" width="12.125" style="20" customWidth="1"/>
    <col min="9990" max="9990" width="2.125" style="20" customWidth="1"/>
    <col min="9991" max="9991" width="12.75" style="20" bestFit="1" customWidth="1"/>
    <col min="9992" max="9992" width="12.625" style="20" customWidth="1"/>
    <col min="9993" max="9993" width="12.5" style="20" customWidth="1"/>
    <col min="9994" max="9994" width="12.75" style="20" customWidth="1"/>
    <col min="9995" max="9995" width="15" style="20" customWidth="1"/>
    <col min="9996" max="10240" width="9" style="20"/>
    <col min="10241" max="10241" width="7.875" style="20" customWidth="1"/>
    <col min="10242" max="10242" width="51.25" style="20" customWidth="1"/>
    <col min="10243" max="10243" width="12" style="20" customWidth="1"/>
    <col min="10244" max="10244" width="5.125" style="20" customWidth="1"/>
    <col min="10245" max="10245" width="12.125" style="20" customWidth="1"/>
    <col min="10246" max="10246" width="2.125" style="20" customWidth="1"/>
    <col min="10247" max="10247" width="12.75" style="20" bestFit="1" customWidth="1"/>
    <col min="10248" max="10248" width="12.625" style="20" customWidth="1"/>
    <col min="10249" max="10249" width="12.5" style="20" customWidth="1"/>
    <col min="10250" max="10250" width="12.75" style="20" customWidth="1"/>
    <col min="10251" max="10251" width="15" style="20" customWidth="1"/>
    <col min="10252" max="10496" width="9" style="20"/>
    <col min="10497" max="10497" width="7.875" style="20" customWidth="1"/>
    <col min="10498" max="10498" width="51.25" style="20" customWidth="1"/>
    <col min="10499" max="10499" width="12" style="20" customWidth="1"/>
    <col min="10500" max="10500" width="5.125" style="20" customWidth="1"/>
    <col min="10501" max="10501" width="12.125" style="20" customWidth="1"/>
    <col min="10502" max="10502" width="2.125" style="20" customWidth="1"/>
    <col min="10503" max="10503" width="12.75" style="20" bestFit="1" customWidth="1"/>
    <col min="10504" max="10504" width="12.625" style="20" customWidth="1"/>
    <col min="10505" max="10505" width="12.5" style="20" customWidth="1"/>
    <col min="10506" max="10506" width="12.75" style="20" customWidth="1"/>
    <col min="10507" max="10507" width="15" style="20" customWidth="1"/>
    <col min="10508" max="10752" width="9" style="20"/>
    <col min="10753" max="10753" width="7.875" style="20" customWidth="1"/>
    <col min="10754" max="10754" width="51.25" style="20" customWidth="1"/>
    <col min="10755" max="10755" width="12" style="20" customWidth="1"/>
    <col min="10756" max="10756" width="5.125" style="20" customWidth="1"/>
    <col min="10757" max="10757" width="12.125" style="20" customWidth="1"/>
    <col min="10758" max="10758" width="2.125" style="20" customWidth="1"/>
    <col min="10759" max="10759" width="12.75" style="20" bestFit="1" customWidth="1"/>
    <col min="10760" max="10760" width="12.625" style="20" customWidth="1"/>
    <col min="10761" max="10761" width="12.5" style="20" customWidth="1"/>
    <col min="10762" max="10762" width="12.75" style="20" customWidth="1"/>
    <col min="10763" max="10763" width="15" style="20" customWidth="1"/>
    <col min="10764" max="11008" width="9" style="20"/>
    <col min="11009" max="11009" width="7.875" style="20" customWidth="1"/>
    <col min="11010" max="11010" width="51.25" style="20" customWidth="1"/>
    <col min="11011" max="11011" width="12" style="20" customWidth="1"/>
    <col min="11012" max="11012" width="5.125" style="20" customWidth="1"/>
    <col min="11013" max="11013" width="12.125" style="20" customWidth="1"/>
    <col min="11014" max="11014" width="2.125" style="20" customWidth="1"/>
    <col min="11015" max="11015" width="12.75" style="20" bestFit="1" customWidth="1"/>
    <col min="11016" max="11016" width="12.625" style="20" customWidth="1"/>
    <col min="11017" max="11017" width="12.5" style="20" customWidth="1"/>
    <col min="11018" max="11018" width="12.75" style="20" customWidth="1"/>
    <col min="11019" max="11019" width="15" style="20" customWidth="1"/>
    <col min="11020" max="11264" width="9" style="20"/>
    <col min="11265" max="11265" width="7.875" style="20" customWidth="1"/>
    <col min="11266" max="11266" width="51.25" style="20" customWidth="1"/>
    <col min="11267" max="11267" width="12" style="20" customWidth="1"/>
    <col min="11268" max="11268" width="5.125" style="20" customWidth="1"/>
    <col min="11269" max="11269" width="12.125" style="20" customWidth="1"/>
    <col min="11270" max="11270" width="2.125" style="20" customWidth="1"/>
    <col min="11271" max="11271" width="12.75" style="20" bestFit="1" customWidth="1"/>
    <col min="11272" max="11272" width="12.625" style="20" customWidth="1"/>
    <col min="11273" max="11273" width="12.5" style="20" customWidth="1"/>
    <col min="11274" max="11274" width="12.75" style="20" customWidth="1"/>
    <col min="11275" max="11275" width="15" style="20" customWidth="1"/>
    <col min="11276" max="11520" width="9" style="20"/>
    <col min="11521" max="11521" width="7.875" style="20" customWidth="1"/>
    <col min="11522" max="11522" width="51.25" style="20" customWidth="1"/>
    <col min="11523" max="11523" width="12" style="20" customWidth="1"/>
    <col min="11524" max="11524" width="5.125" style="20" customWidth="1"/>
    <col min="11525" max="11525" width="12.125" style="20" customWidth="1"/>
    <col min="11526" max="11526" width="2.125" style="20" customWidth="1"/>
    <col min="11527" max="11527" width="12.75" style="20" bestFit="1" customWidth="1"/>
    <col min="11528" max="11528" width="12.625" style="20" customWidth="1"/>
    <col min="11529" max="11529" width="12.5" style="20" customWidth="1"/>
    <col min="11530" max="11530" width="12.75" style="20" customWidth="1"/>
    <col min="11531" max="11531" width="15" style="20" customWidth="1"/>
    <col min="11532" max="11776" width="9" style="20"/>
    <col min="11777" max="11777" width="7.875" style="20" customWidth="1"/>
    <col min="11778" max="11778" width="51.25" style="20" customWidth="1"/>
    <col min="11779" max="11779" width="12" style="20" customWidth="1"/>
    <col min="11780" max="11780" width="5.125" style="20" customWidth="1"/>
    <col min="11781" max="11781" width="12.125" style="20" customWidth="1"/>
    <col min="11782" max="11782" width="2.125" style="20" customWidth="1"/>
    <col min="11783" max="11783" width="12.75" style="20" bestFit="1" customWidth="1"/>
    <col min="11784" max="11784" width="12.625" style="20" customWidth="1"/>
    <col min="11785" max="11785" width="12.5" style="20" customWidth="1"/>
    <col min="11786" max="11786" width="12.75" style="20" customWidth="1"/>
    <col min="11787" max="11787" width="15" style="20" customWidth="1"/>
    <col min="11788" max="12032" width="9" style="20"/>
    <col min="12033" max="12033" width="7.875" style="20" customWidth="1"/>
    <col min="12034" max="12034" width="51.25" style="20" customWidth="1"/>
    <col min="12035" max="12035" width="12" style="20" customWidth="1"/>
    <col min="12036" max="12036" width="5.125" style="20" customWidth="1"/>
    <col min="12037" max="12037" width="12.125" style="20" customWidth="1"/>
    <col min="12038" max="12038" width="2.125" style="20" customWidth="1"/>
    <col min="12039" max="12039" width="12.75" style="20" bestFit="1" customWidth="1"/>
    <col min="12040" max="12040" width="12.625" style="20" customWidth="1"/>
    <col min="12041" max="12041" width="12.5" style="20" customWidth="1"/>
    <col min="12042" max="12042" width="12.75" style="20" customWidth="1"/>
    <col min="12043" max="12043" width="15" style="20" customWidth="1"/>
    <col min="12044" max="12288" width="9" style="20"/>
    <col min="12289" max="12289" width="7.875" style="20" customWidth="1"/>
    <col min="12290" max="12290" width="51.25" style="20" customWidth="1"/>
    <col min="12291" max="12291" width="12" style="20" customWidth="1"/>
    <col min="12292" max="12292" width="5.125" style="20" customWidth="1"/>
    <col min="12293" max="12293" width="12.125" style="20" customWidth="1"/>
    <col min="12294" max="12294" width="2.125" style="20" customWidth="1"/>
    <col min="12295" max="12295" width="12.75" style="20" bestFit="1" customWidth="1"/>
    <col min="12296" max="12296" width="12.625" style="20" customWidth="1"/>
    <col min="12297" max="12297" width="12.5" style="20" customWidth="1"/>
    <col min="12298" max="12298" width="12.75" style="20" customWidth="1"/>
    <col min="12299" max="12299" width="15" style="20" customWidth="1"/>
    <col min="12300" max="12544" width="9" style="20"/>
    <col min="12545" max="12545" width="7.875" style="20" customWidth="1"/>
    <col min="12546" max="12546" width="51.25" style="20" customWidth="1"/>
    <col min="12547" max="12547" width="12" style="20" customWidth="1"/>
    <col min="12548" max="12548" width="5.125" style="20" customWidth="1"/>
    <col min="12549" max="12549" width="12.125" style="20" customWidth="1"/>
    <col min="12550" max="12550" width="2.125" style="20" customWidth="1"/>
    <col min="12551" max="12551" width="12.75" style="20" bestFit="1" customWidth="1"/>
    <col min="12552" max="12552" width="12.625" style="20" customWidth="1"/>
    <col min="12553" max="12553" width="12.5" style="20" customWidth="1"/>
    <col min="12554" max="12554" width="12.75" style="20" customWidth="1"/>
    <col min="12555" max="12555" width="15" style="20" customWidth="1"/>
    <col min="12556" max="12800" width="9" style="20"/>
    <col min="12801" max="12801" width="7.875" style="20" customWidth="1"/>
    <col min="12802" max="12802" width="51.25" style="20" customWidth="1"/>
    <col min="12803" max="12803" width="12" style="20" customWidth="1"/>
    <col min="12804" max="12804" width="5.125" style="20" customWidth="1"/>
    <col min="12805" max="12805" width="12.125" style="20" customWidth="1"/>
    <col min="12806" max="12806" width="2.125" style="20" customWidth="1"/>
    <col min="12807" max="12807" width="12.75" style="20" bestFit="1" customWidth="1"/>
    <col min="12808" max="12808" width="12.625" style="20" customWidth="1"/>
    <col min="12809" max="12809" width="12.5" style="20" customWidth="1"/>
    <col min="12810" max="12810" width="12.75" style="20" customWidth="1"/>
    <col min="12811" max="12811" width="15" style="20" customWidth="1"/>
    <col min="12812" max="13056" width="9" style="20"/>
    <col min="13057" max="13057" width="7.875" style="20" customWidth="1"/>
    <col min="13058" max="13058" width="51.25" style="20" customWidth="1"/>
    <col min="13059" max="13059" width="12" style="20" customWidth="1"/>
    <col min="13060" max="13060" width="5.125" style="20" customWidth="1"/>
    <col min="13061" max="13061" width="12.125" style="20" customWidth="1"/>
    <col min="13062" max="13062" width="2.125" style="20" customWidth="1"/>
    <col min="13063" max="13063" width="12.75" style="20" bestFit="1" customWidth="1"/>
    <col min="13064" max="13064" width="12.625" style="20" customWidth="1"/>
    <col min="13065" max="13065" width="12.5" style="20" customWidth="1"/>
    <col min="13066" max="13066" width="12.75" style="20" customWidth="1"/>
    <col min="13067" max="13067" width="15" style="20" customWidth="1"/>
    <col min="13068" max="13312" width="9" style="20"/>
    <col min="13313" max="13313" width="7.875" style="20" customWidth="1"/>
    <col min="13314" max="13314" width="51.25" style="20" customWidth="1"/>
    <col min="13315" max="13315" width="12" style="20" customWidth="1"/>
    <col min="13316" max="13316" width="5.125" style="20" customWidth="1"/>
    <col min="13317" max="13317" width="12.125" style="20" customWidth="1"/>
    <col min="13318" max="13318" width="2.125" style="20" customWidth="1"/>
    <col min="13319" max="13319" width="12.75" style="20" bestFit="1" customWidth="1"/>
    <col min="13320" max="13320" width="12.625" style="20" customWidth="1"/>
    <col min="13321" max="13321" width="12.5" style="20" customWidth="1"/>
    <col min="13322" max="13322" width="12.75" style="20" customWidth="1"/>
    <col min="13323" max="13323" width="15" style="20" customWidth="1"/>
    <col min="13324" max="13568" width="9" style="20"/>
    <col min="13569" max="13569" width="7.875" style="20" customWidth="1"/>
    <col min="13570" max="13570" width="51.25" style="20" customWidth="1"/>
    <col min="13571" max="13571" width="12" style="20" customWidth="1"/>
    <col min="13572" max="13572" width="5.125" style="20" customWidth="1"/>
    <col min="13573" max="13573" width="12.125" style="20" customWidth="1"/>
    <col min="13574" max="13574" width="2.125" style="20" customWidth="1"/>
    <col min="13575" max="13575" width="12.75" style="20" bestFit="1" customWidth="1"/>
    <col min="13576" max="13576" width="12.625" style="20" customWidth="1"/>
    <col min="13577" max="13577" width="12.5" style="20" customWidth="1"/>
    <col min="13578" max="13578" width="12.75" style="20" customWidth="1"/>
    <col min="13579" max="13579" width="15" style="20" customWidth="1"/>
    <col min="13580" max="13824" width="9" style="20"/>
    <col min="13825" max="13825" width="7.875" style="20" customWidth="1"/>
    <col min="13826" max="13826" width="51.25" style="20" customWidth="1"/>
    <col min="13827" max="13827" width="12" style="20" customWidth="1"/>
    <col min="13828" max="13828" width="5.125" style="20" customWidth="1"/>
    <col min="13829" max="13829" width="12.125" style="20" customWidth="1"/>
    <col min="13830" max="13830" width="2.125" style="20" customWidth="1"/>
    <col min="13831" max="13831" width="12.75" style="20" bestFit="1" customWidth="1"/>
    <col min="13832" max="13832" width="12.625" style="20" customWidth="1"/>
    <col min="13833" max="13833" width="12.5" style="20" customWidth="1"/>
    <col min="13834" max="13834" width="12.75" style="20" customWidth="1"/>
    <col min="13835" max="13835" width="15" style="20" customWidth="1"/>
    <col min="13836" max="14080" width="9" style="20"/>
    <col min="14081" max="14081" width="7.875" style="20" customWidth="1"/>
    <col min="14082" max="14082" width="51.25" style="20" customWidth="1"/>
    <col min="14083" max="14083" width="12" style="20" customWidth="1"/>
    <col min="14084" max="14084" width="5.125" style="20" customWidth="1"/>
    <col min="14085" max="14085" width="12.125" style="20" customWidth="1"/>
    <col min="14086" max="14086" width="2.125" style="20" customWidth="1"/>
    <col min="14087" max="14087" width="12.75" style="20" bestFit="1" customWidth="1"/>
    <col min="14088" max="14088" width="12.625" style="20" customWidth="1"/>
    <col min="14089" max="14089" width="12.5" style="20" customWidth="1"/>
    <col min="14090" max="14090" width="12.75" style="20" customWidth="1"/>
    <col min="14091" max="14091" width="15" style="20" customWidth="1"/>
    <col min="14092" max="14336" width="9" style="20"/>
    <col min="14337" max="14337" width="7.875" style="20" customWidth="1"/>
    <col min="14338" max="14338" width="51.25" style="20" customWidth="1"/>
    <col min="14339" max="14339" width="12" style="20" customWidth="1"/>
    <col min="14340" max="14340" width="5.125" style="20" customWidth="1"/>
    <col min="14341" max="14341" width="12.125" style="20" customWidth="1"/>
    <col min="14342" max="14342" width="2.125" style="20" customWidth="1"/>
    <col min="14343" max="14343" width="12.75" style="20" bestFit="1" customWidth="1"/>
    <col min="14344" max="14344" width="12.625" style="20" customWidth="1"/>
    <col min="14345" max="14345" width="12.5" style="20" customWidth="1"/>
    <col min="14346" max="14346" width="12.75" style="20" customWidth="1"/>
    <col min="14347" max="14347" width="15" style="20" customWidth="1"/>
    <col min="14348" max="14592" width="9" style="20"/>
    <col min="14593" max="14593" width="7.875" style="20" customWidth="1"/>
    <col min="14594" max="14594" width="51.25" style="20" customWidth="1"/>
    <col min="14595" max="14595" width="12" style="20" customWidth="1"/>
    <col min="14596" max="14596" width="5.125" style="20" customWidth="1"/>
    <col min="14597" max="14597" width="12.125" style="20" customWidth="1"/>
    <col min="14598" max="14598" width="2.125" style="20" customWidth="1"/>
    <col min="14599" max="14599" width="12.75" style="20" bestFit="1" customWidth="1"/>
    <col min="14600" max="14600" width="12.625" style="20" customWidth="1"/>
    <col min="14601" max="14601" width="12.5" style="20" customWidth="1"/>
    <col min="14602" max="14602" width="12.75" style="20" customWidth="1"/>
    <col min="14603" max="14603" width="15" style="20" customWidth="1"/>
    <col min="14604" max="14848" width="9" style="20"/>
    <col min="14849" max="14849" width="7.875" style="20" customWidth="1"/>
    <col min="14850" max="14850" width="51.25" style="20" customWidth="1"/>
    <col min="14851" max="14851" width="12" style="20" customWidth="1"/>
    <col min="14852" max="14852" width="5.125" style="20" customWidth="1"/>
    <col min="14853" max="14853" width="12.125" style="20" customWidth="1"/>
    <col min="14854" max="14854" width="2.125" style="20" customWidth="1"/>
    <col min="14855" max="14855" width="12.75" style="20" bestFit="1" customWidth="1"/>
    <col min="14856" max="14856" width="12.625" style="20" customWidth="1"/>
    <col min="14857" max="14857" width="12.5" style="20" customWidth="1"/>
    <col min="14858" max="14858" width="12.75" style="20" customWidth="1"/>
    <col min="14859" max="14859" width="15" style="20" customWidth="1"/>
    <col min="14860" max="15104" width="9" style="20"/>
    <col min="15105" max="15105" width="7.875" style="20" customWidth="1"/>
    <col min="15106" max="15106" width="51.25" style="20" customWidth="1"/>
    <col min="15107" max="15107" width="12" style="20" customWidth="1"/>
    <col min="15108" max="15108" width="5.125" style="20" customWidth="1"/>
    <col min="15109" max="15109" width="12.125" style="20" customWidth="1"/>
    <col min="15110" max="15110" width="2.125" style="20" customWidth="1"/>
    <col min="15111" max="15111" width="12.75" style="20" bestFit="1" customWidth="1"/>
    <col min="15112" max="15112" width="12.625" style="20" customWidth="1"/>
    <col min="15113" max="15113" width="12.5" style="20" customWidth="1"/>
    <col min="15114" max="15114" width="12.75" style="20" customWidth="1"/>
    <col min="15115" max="15115" width="15" style="20" customWidth="1"/>
    <col min="15116" max="15360" width="9" style="20"/>
    <col min="15361" max="15361" width="7.875" style="20" customWidth="1"/>
    <col min="15362" max="15362" width="51.25" style="20" customWidth="1"/>
    <col min="15363" max="15363" width="12" style="20" customWidth="1"/>
    <col min="15364" max="15364" width="5.125" style="20" customWidth="1"/>
    <col min="15365" max="15365" width="12.125" style="20" customWidth="1"/>
    <col min="15366" max="15366" width="2.125" style="20" customWidth="1"/>
    <col min="15367" max="15367" width="12.75" style="20" bestFit="1" customWidth="1"/>
    <col min="15368" max="15368" width="12.625" style="20" customWidth="1"/>
    <col min="15369" max="15369" width="12.5" style="20" customWidth="1"/>
    <col min="15370" max="15370" width="12.75" style="20" customWidth="1"/>
    <col min="15371" max="15371" width="15" style="20" customWidth="1"/>
    <col min="15372" max="15616" width="9" style="20"/>
    <col min="15617" max="15617" width="7.875" style="20" customWidth="1"/>
    <col min="15618" max="15618" width="51.25" style="20" customWidth="1"/>
    <col min="15619" max="15619" width="12" style="20" customWidth="1"/>
    <col min="15620" max="15620" width="5.125" style="20" customWidth="1"/>
    <col min="15621" max="15621" width="12.125" style="20" customWidth="1"/>
    <col min="15622" max="15622" width="2.125" style="20" customWidth="1"/>
    <col min="15623" max="15623" width="12.75" style="20" bestFit="1" customWidth="1"/>
    <col min="15624" max="15624" width="12.625" style="20" customWidth="1"/>
    <col min="15625" max="15625" width="12.5" style="20" customWidth="1"/>
    <col min="15626" max="15626" width="12.75" style="20" customWidth="1"/>
    <col min="15627" max="15627" width="15" style="20" customWidth="1"/>
    <col min="15628" max="15872" width="9" style="20"/>
    <col min="15873" max="15873" width="7.875" style="20" customWidth="1"/>
    <col min="15874" max="15874" width="51.25" style="20" customWidth="1"/>
    <col min="15875" max="15875" width="12" style="20" customWidth="1"/>
    <col min="15876" max="15876" width="5.125" style="20" customWidth="1"/>
    <col min="15877" max="15877" width="12.125" style="20" customWidth="1"/>
    <col min="15878" max="15878" width="2.125" style="20" customWidth="1"/>
    <col min="15879" max="15879" width="12.75" style="20" bestFit="1" customWidth="1"/>
    <col min="15880" max="15880" width="12.625" style="20" customWidth="1"/>
    <col min="15881" max="15881" width="12.5" style="20" customWidth="1"/>
    <col min="15882" max="15882" width="12.75" style="20" customWidth="1"/>
    <col min="15883" max="15883" width="15" style="20" customWidth="1"/>
    <col min="15884" max="16128" width="9" style="20"/>
    <col min="16129" max="16129" width="7.875" style="20" customWidth="1"/>
    <col min="16130" max="16130" width="51.25" style="20" customWidth="1"/>
    <col min="16131" max="16131" width="12" style="20" customWidth="1"/>
    <col min="16132" max="16132" width="5.125" style="20" customWidth="1"/>
    <col min="16133" max="16133" width="12.125" style="20" customWidth="1"/>
    <col min="16134" max="16134" width="2.125" style="20" customWidth="1"/>
    <col min="16135" max="16135" width="12.75" style="20" bestFit="1" customWidth="1"/>
    <col min="16136" max="16136" width="12.625" style="20" customWidth="1"/>
    <col min="16137" max="16137" width="12.5" style="20" customWidth="1"/>
    <col min="16138" max="16138" width="12.75" style="20" customWidth="1"/>
    <col min="16139" max="16139" width="15" style="20" customWidth="1"/>
    <col min="16140" max="16384" width="9" style="20"/>
  </cols>
  <sheetData>
    <row r="1" spans="1:13" ht="21.75" customHeight="1" x14ac:dyDescent="0.55000000000000004">
      <c r="A1" s="272" t="s">
        <v>76</v>
      </c>
      <c r="B1" s="272"/>
      <c r="C1" s="272"/>
      <c r="D1" s="272"/>
      <c r="E1" s="272"/>
    </row>
    <row r="2" spans="1:13" ht="21.75" customHeight="1" x14ac:dyDescent="0.55000000000000004">
      <c r="A2" s="272" t="s">
        <v>16</v>
      </c>
      <c r="B2" s="272"/>
      <c r="C2" s="272"/>
      <c r="D2" s="272"/>
      <c r="E2" s="272"/>
    </row>
    <row r="3" spans="1:13" ht="21.75" customHeight="1" x14ac:dyDescent="0.55000000000000004">
      <c r="A3" s="272" t="s">
        <v>423</v>
      </c>
      <c r="B3" s="272"/>
      <c r="C3" s="272"/>
      <c r="D3" s="272"/>
      <c r="E3" s="272"/>
    </row>
    <row r="4" spans="1:13" ht="21.75" customHeight="1" x14ac:dyDescent="0.55000000000000004">
      <c r="A4" s="167"/>
      <c r="B4" s="167"/>
      <c r="C4" s="167"/>
      <c r="D4" s="167"/>
      <c r="E4" s="167"/>
    </row>
    <row r="5" spans="1:13" ht="21.75" customHeight="1" x14ac:dyDescent="0.55000000000000004">
      <c r="E5" s="31" t="s">
        <v>35</v>
      </c>
    </row>
    <row r="6" spans="1:13" ht="21.75" customHeight="1" x14ac:dyDescent="0.55000000000000004">
      <c r="A6" s="22" t="s">
        <v>52</v>
      </c>
      <c r="D6" s="21"/>
      <c r="E6" s="167">
        <v>48950</v>
      </c>
    </row>
    <row r="7" spans="1:13" ht="21.75" customHeight="1" x14ac:dyDescent="0.55000000000000004">
      <c r="A7" s="76" t="s">
        <v>18</v>
      </c>
      <c r="B7" s="77" t="s">
        <v>53</v>
      </c>
      <c r="C7" s="20">
        <v>0</v>
      </c>
      <c r="D7" s="21"/>
      <c r="G7" s="23" t="s">
        <v>54</v>
      </c>
      <c r="J7" s="32"/>
      <c r="M7" s="19"/>
    </row>
    <row r="8" spans="1:13" ht="21.75" customHeight="1" x14ac:dyDescent="0.55000000000000004">
      <c r="A8" s="77"/>
      <c r="B8" s="77" t="s">
        <v>55</v>
      </c>
      <c r="C8" s="18">
        <v>0</v>
      </c>
      <c r="D8" s="21"/>
      <c r="G8" s="23"/>
      <c r="M8" s="19"/>
    </row>
    <row r="9" spans="1:13" ht="21.75" customHeight="1" x14ac:dyDescent="0.55000000000000004">
      <c r="A9" s="77"/>
      <c r="B9" s="77" t="s">
        <v>56</v>
      </c>
      <c r="C9" s="20">
        <v>0</v>
      </c>
      <c r="D9" s="21"/>
      <c r="G9" s="23"/>
      <c r="M9" s="19"/>
    </row>
    <row r="10" spans="1:13" ht="21.75" customHeight="1" x14ac:dyDescent="0.55000000000000004">
      <c r="A10" s="77"/>
      <c r="B10" s="77" t="s">
        <v>115</v>
      </c>
      <c r="C10" s="24">
        <v>0</v>
      </c>
      <c r="D10" s="21"/>
      <c r="E10" s="21">
        <f>SUM(C7:C10)</f>
        <v>0</v>
      </c>
      <c r="G10" s="23"/>
      <c r="M10" s="19"/>
    </row>
    <row r="11" spans="1:13" ht="21.75" customHeight="1" x14ac:dyDescent="0.55000000000000004">
      <c r="A11" s="76"/>
      <c r="B11" s="77"/>
      <c r="D11" s="21"/>
      <c r="G11" s="23"/>
      <c r="M11" s="19"/>
    </row>
    <row r="12" spans="1:13" ht="21.75" customHeight="1" x14ac:dyDescent="0.55000000000000004">
      <c r="A12" s="76" t="s">
        <v>19</v>
      </c>
      <c r="B12" s="77" t="s">
        <v>57</v>
      </c>
      <c r="C12" s="20">
        <v>0</v>
      </c>
      <c r="D12" s="21"/>
      <c r="G12" s="23" t="s">
        <v>58</v>
      </c>
      <c r="J12" s="33"/>
      <c r="M12" s="19"/>
    </row>
    <row r="13" spans="1:13" ht="21.75" customHeight="1" x14ac:dyDescent="0.55000000000000004">
      <c r="A13" s="77"/>
      <c r="B13" s="77" t="s">
        <v>116</v>
      </c>
      <c r="C13" s="20">
        <v>0</v>
      </c>
      <c r="D13" s="21"/>
      <c r="G13" s="23" t="s">
        <v>60</v>
      </c>
      <c r="M13" s="19"/>
    </row>
    <row r="14" spans="1:13" ht="21.75" customHeight="1" x14ac:dyDescent="0.55000000000000004">
      <c r="A14" s="77"/>
      <c r="B14" s="77" t="s">
        <v>61</v>
      </c>
      <c r="C14" s="20">
        <v>0</v>
      </c>
      <c r="D14" s="21"/>
      <c r="G14" s="23"/>
      <c r="M14" s="19"/>
    </row>
    <row r="15" spans="1:13" ht="21.75" customHeight="1" x14ac:dyDescent="0.55000000000000004">
      <c r="A15" s="77"/>
      <c r="B15" s="77" t="s">
        <v>62</v>
      </c>
      <c r="C15" s="24">
        <v>0</v>
      </c>
      <c r="D15" s="21"/>
      <c r="E15" s="21">
        <f>SUM(C12:C15)</f>
        <v>0</v>
      </c>
      <c r="M15" s="19"/>
    </row>
    <row r="16" spans="1:13" ht="21.75" customHeight="1" thickBot="1" x14ac:dyDescent="0.6">
      <c r="A16" s="22" t="s">
        <v>63</v>
      </c>
      <c r="D16" s="21"/>
      <c r="E16" s="25">
        <f>E6+E10-E15</f>
        <v>48950</v>
      </c>
      <c r="M16" s="19"/>
    </row>
    <row r="17" spans="3:13" ht="21.75" customHeight="1" thickTop="1" x14ac:dyDescent="0.55000000000000004">
      <c r="D17" s="21"/>
      <c r="M17" s="19"/>
    </row>
    <row r="18" spans="3:13" ht="21.75" customHeight="1" x14ac:dyDescent="0.55000000000000004">
      <c r="M18" s="19"/>
    </row>
    <row r="19" spans="3:13" s="1" customFormat="1" ht="24" x14ac:dyDescent="0.55000000000000004">
      <c r="C19" s="62" t="s">
        <v>50</v>
      </c>
      <c r="D19" s="61"/>
      <c r="E19" s="63"/>
      <c r="F19" s="61"/>
    </row>
    <row r="20" spans="3:13" s="7" customFormat="1" ht="23.25" x14ac:dyDescent="0.55000000000000004">
      <c r="C20" s="262" t="s">
        <v>106</v>
      </c>
      <c r="D20" s="262"/>
      <c r="E20" s="262"/>
      <c r="F20" s="262"/>
    </row>
    <row r="21" spans="3:13" s="7" customFormat="1" ht="23.25" x14ac:dyDescent="0.55000000000000004">
      <c r="C21" s="262" t="s">
        <v>107</v>
      </c>
      <c r="D21" s="262"/>
      <c r="E21" s="262"/>
      <c r="F21" s="262"/>
    </row>
    <row r="22" spans="3:13" s="7" customFormat="1" ht="23.25" x14ac:dyDescent="0.55000000000000004">
      <c r="C22" s="64"/>
      <c r="D22" s="64"/>
      <c r="E22" s="64"/>
      <c r="F22" s="64"/>
    </row>
    <row r="23" spans="3:13" s="1" customFormat="1" ht="24" x14ac:dyDescent="0.55000000000000004">
      <c r="C23" s="61"/>
      <c r="D23" s="61"/>
      <c r="E23" s="65"/>
      <c r="F23" s="61"/>
    </row>
    <row r="24" spans="3:13" s="7" customFormat="1" ht="23.25" x14ac:dyDescent="0.55000000000000004">
      <c r="C24" s="262" t="s">
        <v>172</v>
      </c>
      <c r="D24" s="262"/>
      <c r="E24" s="262"/>
      <c r="F24" s="262"/>
    </row>
    <row r="25" spans="3:13" ht="21.75" customHeight="1" x14ac:dyDescent="0.55000000000000004">
      <c r="C25" s="262" t="s">
        <v>104</v>
      </c>
      <c r="D25" s="262"/>
      <c r="E25" s="262"/>
      <c r="F25" s="262"/>
    </row>
    <row r="26" spans="3:13" ht="21.75" customHeight="1" x14ac:dyDescent="0.55000000000000004">
      <c r="C26" s="77"/>
      <c r="D26" s="77"/>
      <c r="E26" s="77"/>
      <c r="F26" s="101"/>
    </row>
    <row r="27" spans="3:13" ht="21.75" customHeight="1" x14ac:dyDescent="0.55000000000000004">
      <c r="C27" s="77"/>
      <c r="D27" s="77"/>
      <c r="E27" s="77"/>
      <c r="F27" s="101"/>
    </row>
    <row r="28" spans="3:13" ht="21.75" customHeight="1" x14ac:dyDescent="0.55000000000000004">
      <c r="C28" s="261" t="s">
        <v>167</v>
      </c>
      <c r="D28" s="261"/>
      <c r="E28" s="261"/>
      <c r="F28" s="166"/>
    </row>
    <row r="29" spans="3:13" ht="21.75" customHeight="1" x14ac:dyDescent="0.55000000000000004">
      <c r="C29" s="273" t="s">
        <v>2</v>
      </c>
      <c r="D29" s="273"/>
      <c r="E29" s="273"/>
      <c r="F29" s="101"/>
    </row>
    <row r="30" spans="3:13" ht="21.75" customHeight="1" x14ac:dyDescent="0.55000000000000004">
      <c r="C30" s="273"/>
      <c r="D30" s="273"/>
      <c r="E30" s="273"/>
      <c r="F30" s="101"/>
    </row>
  </sheetData>
  <mergeCells count="10">
    <mergeCell ref="C30:E30"/>
    <mergeCell ref="C29:E29"/>
    <mergeCell ref="C28:E28"/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77FA-2574-4724-9DE3-A9A4E6391CA6}">
  <sheetPr>
    <tabColor rgb="FF00B050"/>
    <outlinePr summaryBelow="0"/>
  </sheetPr>
  <dimension ref="A1:R113"/>
  <sheetViews>
    <sheetView topLeftCell="A103" workbookViewId="0">
      <selection activeCell="Q14" sqref="Q14"/>
    </sheetView>
  </sheetViews>
  <sheetFormatPr defaultRowHeight="18.75" x14ac:dyDescent="0.45"/>
  <cols>
    <col min="1" max="1" width="10.375" style="210" customWidth="1"/>
    <col min="2" max="2" width="13.625" style="210" customWidth="1"/>
    <col min="3" max="3" width="4" style="210" customWidth="1"/>
    <col min="4" max="4" width="9.125" style="210" customWidth="1"/>
    <col min="5" max="5" width="3.25" style="210" customWidth="1"/>
    <col min="6" max="6" width="7" style="210" customWidth="1"/>
    <col min="7" max="7" width="6" style="210" customWidth="1"/>
    <col min="8" max="8" width="13.5" style="210" customWidth="1"/>
    <col min="9" max="10" width="13.375" style="210" customWidth="1"/>
    <col min="11" max="13" width="14" style="210" customWidth="1"/>
    <col min="14" max="14" width="3.375" style="210" customWidth="1"/>
    <col min="15" max="16384" width="9" style="210"/>
  </cols>
  <sheetData>
    <row r="1" spans="1:14" ht="20.100000000000001" customHeight="1" x14ac:dyDescent="0.55000000000000004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209"/>
    </row>
    <row r="2" spans="1:14" ht="2.1" customHeight="1" x14ac:dyDescent="0.55000000000000004">
      <c r="A2" s="195"/>
      <c r="B2" s="195"/>
      <c r="C2" s="195"/>
      <c r="D2" s="316" t="s">
        <v>117</v>
      </c>
      <c r="E2" s="316"/>
      <c r="F2" s="316"/>
      <c r="G2" s="316"/>
      <c r="H2" s="316"/>
      <c r="I2" s="316"/>
      <c r="J2" s="316"/>
      <c r="K2" s="316"/>
      <c r="L2" s="316"/>
      <c r="M2" s="195"/>
      <c r="N2" s="209"/>
    </row>
    <row r="3" spans="1:14" ht="20.100000000000001" customHeight="1" x14ac:dyDescent="0.55000000000000004">
      <c r="A3" s="195"/>
      <c r="B3" s="195"/>
      <c r="C3" s="195"/>
      <c r="D3" s="316"/>
      <c r="E3" s="316"/>
      <c r="F3" s="316"/>
      <c r="G3" s="316"/>
      <c r="H3" s="316"/>
      <c r="I3" s="316"/>
      <c r="J3" s="316"/>
      <c r="K3" s="316"/>
      <c r="L3" s="316"/>
      <c r="M3" s="196"/>
      <c r="N3" s="209"/>
    </row>
    <row r="4" spans="1:14" ht="20.100000000000001" customHeight="1" x14ac:dyDescent="0.55000000000000004">
      <c r="A4" s="195"/>
      <c r="B4" s="195"/>
      <c r="C4" s="195"/>
      <c r="D4" s="316" t="s">
        <v>178</v>
      </c>
      <c r="E4" s="316"/>
      <c r="F4" s="316"/>
      <c r="G4" s="316"/>
      <c r="H4" s="316"/>
      <c r="I4" s="316"/>
      <c r="J4" s="316"/>
      <c r="K4" s="316"/>
      <c r="L4" s="316"/>
      <c r="M4" s="196"/>
      <c r="N4" s="209"/>
    </row>
    <row r="5" spans="1:14" ht="20.100000000000001" customHeight="1" x14ac:dyDescent="0.45">
      <c r="A5" s="316" t="s">
        <v>177</v>
      </c>
      <c r="B5" s="316"/>
      <c r="C5" s="230"/>
      <c r="D5" s="316" t="s">
        <v>431</v>
      </c>
      <c r="E5" s="316"/>
      <c r="F5" s="316"/>
      <c r="G5" s="316"/>
      <c r="H5" s="316"/>
      <c r="I5" s="316"/>
      <c r="J5" s="316"/>
      <c r="K5" s="316"/>
      <c r="L5" s="316"/>
      <c r="M5" s="196"/>
      <c r="N5" s="209"/>
    </row>
    <row r="6" spans="1:14" ht="20.100000000000001" customHeight="1" x14ac:dyDescent="0.45">
      <c r="A6" s="317" t="s">
        <v>118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209"/>
    </row>
    <row r="7" spans="1:14" ht="18" customHeight="1" x14ac:dyDescent="0.45">
      <c r="A7" s="315" t="s">
        <v>119</v>
      </c>
      <c r="B7" s="315" t="s">
        <v>120</v>
      </c>
      <c r="C7" s="315" t="s">
        <v>121</v>
      </c>
      <c r="D7" s="315"/>
      <c r="E7" s="315" t="s">
        <v>122</v>
      </c>
      <c r="F7" s="315"/>
      <c r="G7" s="315"/>
      <c r="H7" s="315" t="s">
        <v>123</v>
      </c>
      <c r="I7" s="315" t="s">
        <v>124</v>
      </c>
      <c r="J7" s="315" t="s">
        <v>125</v>
      </c>
      <c r="K7" s="315" t="s">
        <v>126</v>
      </c>
      <c r="L7" s="315"/>
      <c r="M7" s="318"/>
      <c r="N7" s="209"/>
    </row>
    <row r="8" spans="1:14" ht="18" customHeight="1" x14ac:dyDescent="0.45">
      <c r="A8" s="315"/>
      <c r="B8" s="315"/>
      <c r="C8" s="315"/>
      <c r="D8" s="315"/>
      <c r="E8" s="315"/>
      <c r="F8" s="315"/>
      <c r="G8" s="315"/>
      <c r="H8" s="315"/>
      <c r="I8" s="315"/>
      <c r="J8" s="315"/>
      <c r="K8" s="214" t="s">
        <v>127</v>
      </c>
      <c r="L8" s="214"/>
      <c r="M8" s="231" t="s">
        <v>128</v>
      </c>
      <c r="N8" s="209"/>
    </row>
    <row r="9" spans="1:14" ht="18" customHeight="1" x14ac:dyDescent="0.45">
      <c r="A9" s="314" t="s">
        <v>129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232" t="s">
        <v>191</v>
      </c>
      <c r="N9" s="209"/>
    </row>
    <row r="10" spans="1:14" ht="18" customHeight="1" x14ac:dyDescent="0.45">
      <c r="A10" s="313" t="s">
        <v>162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233" t="s">
        <v>185</v>
      </c>
      <c r="N10" s="209"/>
    </row>
    <row r="11" spans="1:14" ht="18" customHeight="1" x14ac:dyDescent="0.45">
      <c r="A11" s="197" t="s">
        <v>432</v>
      </c>
      <c r="B11" s="197" t="s">
        <v>433</v>
      </c>
      <c r="C11" s="308" t="s">
        <v>130</v>
      </c>
      <c r="D11" s="308"/>
      <c r="E11" s="308" t="s">
        <v>434</v>
      </c>
      <c r="F11" s="308"/>
      <c r="G11" s="308"/>
      <c r="H11" s="197" t="s">
        <v>131</v>
      </c>
      <c r="I11" s="197" t="s">
        <v>132</v>
      </c>
      <c r="J11" s="197" t="s">
        <v>132</v>
      </c>
      <c r="K11" s="212" t="s">
        <v>188</v>
      </c>
      <c r="L11" s="212" t="s">
        <v>133</v>
      </c>
      <c r="M11" s="234" t="s">
        <v>435</v>
      </c>
      <c r="N11" s="209"/>
    </row>
    <row r="12" spans="1:14" ht="18" customHeight="1" x14ac:dyDescent="0.45">
      <c r="A12" s="197" t="s">
        <v>436</v>
      </c>
      <c r="B12" s="197" t="s">
        <v>437</v>
      </c>
      <c r="C12" s="308" t="s">
        <v>134</v>
      </c>
      <c r="D12" s="308"/>
      <c r="E12" s="308" t="s">
        <v>438</v>
      </c>
      <c r="F12" s="308"/>
      <c r="G12" s="308"/>
      <c r="H12" s="197" t="s">
        <v>131</v>
      </c>
      <c r="I12" s="197" t="s">
        <v>132</v>
      </c>
      <c r="J12" s="197" t="s">
        <v>132</v>
      </c>
      <c r="K12" s="212" t="s">
        <v>133</v>
      </c>
      <c r="L12" s="212" t="s">
        <v>439</v>
      </c>
      <c r="M12" s="234"/>
      <c r="N12" s="209"/>
    </row>
    <row r="13" spans="1:14" ht="18" customHeight="1" x14ac:dyDescent="0.45">
      <c r="A13" s="197"/>
      <c r="B13" s="197" t="s">
        <v>440</v>
      </c>
      <c r="C13" s="308" t="s">
        <v>134</v>
      </c>
      <c r="D13" s="308"/>
      <c r="E13" s="308" t="s">
        <v>441</v>
      </c>
      <c r="F13" s="308"/>
      <c r="G13" s="308"/>
      <c r="H13" s="197" t="s">
        <v>131</v>
      </c>
      <c r="I13" s="197" t="s">
        <v>132</v>
      </c>
      <c r="J13" s="197" t="s">
        <v>132</v>
      </c>
      <c r="K13" s="212" t="s">
        <v>133</v>
      </c>
      <c r="L13" s="212" t="s">
        <v>442</v>
      </c>
      <c r="M13" s="234" t="s">
        <v>443</v>
      </c>
      <c r="N13" s="209"/>
    </row>
    <row r="14" spans="1:14" ht="18" customHeight="1" x14ac:dyDescent="0.45">
      <c r="A14" s="309" t="s">
        <v>161</v>
      </c>
      <c r="B14" s="309"/>
      <c r="C14" s="309"/>
      <c r="D14" s="309"/>
      <c r="E14" s="309"/>
      <c r="F14" s="309"/>
      <c r="G14" s="309"/>
      <c r="H14" s="309"/>
      <c r="I14" s="309"/>
      <c r="J14" s="309"/>
      <c r="K14" s="215" t="s">
        <v>188</v>
      </c>
      <c r="L14" s="215" t="s">
        <v>444</v>
      </c>
      <c r="M14" s="235" t="s">
        <v>443</v>
      </c>
      <c r="N14" s="209"/>
    </row>
    <row r="15" spans="1:14" ht="18" customHeight="1" x14ac:dyDescent="0.45">
      <c r="A15" s="313" t="s">
        <v>160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236" t="s">
        <v>190</v>
      </c>
      <c r="N15" s="209"/>
    </row>
    <row r="16" spans="1:14" ht="18" customHeight="1" x14ac:dyDescent="0.45">
      <c r="A16" s="197" t="s">
        <v>445</v>
      </c>
      <c r="B16" s="197" t="s">
        <v>446</v>
      </c>
      <c r="C16" s="308" t="s">
        <v>134</v>
      </c>
      <c r="D16" s="308"/>
      <c r="E16" s="308" t="s">
        <v>447</v>
      </c>
      <c r="F16" s="308"/>
      <c r="G16" s="308"/>
      <c r="H16" s="197" t="s">
        <v>131</v>
      </c>
      <c r="I16" s="197" t="s">
        <v>132</v>
      </c>
      <c r="J16" s="197" t="s">
        <v>132</v>
      </c>
      <c r="K16" s="212" t="s">
        <v>133</v>
      </c>
      <c r="L16" s="212" t="s">
        <v>179</v>
      </c>
      <c r="M16" s="234"/>
      <c r="N16" s="209"/>
    </row>
    <row r="17" spans="1:14" ht="18" customHeight="1" x14ac:dyDescent="0.45">
      <c r="A17" s="197"/>
      <c r="B17" s="197" t="s">
        <v>448</v>
      </c>
      <c r="C17" s="308" t="s">
        <v>134</v>
      </c>
      <c r="D17" s="308"/>
      <c r="E17" s="308" t="s">
        <v>449</v>
      </c>
      <c r="F17" s="308"/>
      <c r="G17" s="308"/>
      <c r="H17" s="197" t="s">
        <v>131</v>
      </c>
      <c r="I17" s="197" t="s">
        <v>132</v>
      </c>
      <c r="J17" s="197" t="s">
        <v>132</v>
      </c>
      <c r="K17" s="212" t="s">
        <v>133</v>
      </c>
      <c r="L17" s="212" t="s">
        <v>450</v>
      </c>
      <c r="M17" s="234"/>
      <c r="N17" s="209"/>
    </row>
    <row r="18" spans="1:14" ht="18" customHeight="1" x14ac:dyDescent="0.45">
      <c r="A18" s="197"/>
      <c r="B18" s="197" t="s">
        <v>451</v>
      </c>
      <c r="C18" s="308" t="s">
        <v>134</v>
      </c>
      <c r="D18" s="308"/>
      <c r="E18" s="308" t="s">
        <v>452</v>
      </c>
      <c r="F18" s="308"/>
      <c r="G18" s="308"/>
      <c r="H18" s="197" t="s">
        <v>131</v>
      </c>
      <c r="I18" s="197" t="s">
        <v>132</v>
      </c>
      <c r="J18" s="197" t="s">
        <v>132</v>
      </c>
      <c r="K18" s="212" t="s">
        <v>133</v>
      </c>
      <c r="L18" s="212" t="s">
        <v>453</v>
      </c>
      <c r="M18" s="234"/>
      <c r="N18" s="209"/>
    </row>
    <row r="19" spans="1:14" ht="18" customHeight="1" x14ac:dyDescent="0.45">
      <c r="A19" s="197"/>
      <c r="B19" s="197" t="s">
        <v>454</v>
      </c>
      <c r="C19" s="308" t="s">
        <v>134</v>
      </c>
      <c r="D19" s="308"/>
      <c r="E19" s="308" t="s">
        <v>455</v>
      </c>
      <c r="F19" s="308"/>
      <c r="G19" s="308"/>
      <c r="H19" s="197" t="s">
        <v>131</v>
      </c>
      <c r="I19" s="197" t="s">
        <v>132</v>
      </c>
      <c r="J19" s="197" t="s">
        <v>132</v>
      </c>
      <c r="K19" s="212" t="s">
        <v>133</v>
      </c>
      <c r="L19" s="212" t="s">
        <v>168</v>
      </c>
      <c r="M19" s="234"/>
      <c r="N19" s="209"/>
    </row>
    <row r="20" spans="1:14" ht="18" customHeight="1" x14ac:dyDescent="0.45">
      <c r="A20" s="197"/>
      <c r="B20" s="197" t="s">
        <v>456</v>
      </c>
      <c r="C20" s="308" t="s">
        <v>134</v>
      </c>
      <c r="D20" s="308"/>
      <c r="E20" s="308" t="s">
        <v>457</v>
      </c>
      <c r="F20" s="308"/>
      <c r="G20" s="308"/>
      <c r="H20" s="197" t="s">
        <v>131</v>
      </c>
      <c r="I20" s="197" t="s">
        <v>132</v>
      </c>
      <c r="J20" s="197" t="s">
        <v>132</v>
      </c>
      <c r="K20" s="212" t="s">
        <v>133</v>
      </c>
      <c r="L20" s="212" t="s">
        <v>168</v>
      </c>
      <c r="M20" s="234"/>
      <c r="N20" s="209"/>
    </row>
    <row r="21" spans="1:14" ht="18" customHeight="1" x14ac:dyDescent="0.45">
      <c r="A21" s="197"/>
      <c r="B21" s="197" t="s">
        <v>458</v>
      </c>
      <c r="C21" s="308" t="s">
        <v>134</v>
      </c>
      <c r="D21" s="308"/>
      <c r="E21" s="308" t="s">
        <v>459</v>
      </c>
      <c r="F21" s="308"/>
      <c r="G21" s="308"/>
      <c r="H21" s="197" t="s">
        <v>131</v>
      </c>
      <c r="I21" s="197" t="s">
        <v>132</v>
      </c>
      <c r="J21" s="197" t="s">
        <v>132</v>
      </c>
      <c r="K21" s="212" t="s">
        <v>133</v>
      </c>
      <c r="L21" s="212" t="s">
        <v>186</v>
      </c>
      <c r="M21" s="234"/>
      <c r="N21" s="209"/>
    </row>
    <row r="22" spans="1:14" ht="18" customHeight="1" x14ac:dyDescent="0.45">
      <c r="A22" s="197"/>
      <c r="B22" s="197" t="s">
        <v>460</v>
      </c>
      <c r="C22" s="308" t="s">
        <v>130</v>
      </c>
      <c r="D22" s="308"/>
      <c r="E22" s="308" t="s">
        <v>461</v>
      </c>
      <c r="F22" s="308"/>
      <c r="G22" s="308"/>
      <c r="H22" s="197" t="s">
        <v>131</v>
      </c>
      <c r="I22" s="197" t="s">
        <v>132</v>
      </c>
      <c r="J22" s="197" t="s">
        <v>132</v>
      </c>
      <c r="K22" s="212" t="s">
        <v>180</v>
      </c>
      <c r="L22" s="212" t="s">
        <v>133</v>
      </c>
      <c r="M22" s="234" t="s">
        <v>462</v>
      </c>
      <c r="N22" s="209"/>
    </row>
    <row r="23" spans="1:14" ht="18" customHeight="1" x14ac:dyDescent="0.45">
      <c r="A23" s="197" t="s">
        <v>463</v>
      </c>
      <c r="B23" s="197" t="s">
        <v>464</v>
      </c>
      <c r="C23" s="308" t="s">
        <v>134</v>
      </c>
      <c r="D23" s="308"/>
      <c r="E23" s="308" t="s">
        <v>465</v>
      </c>
      <c r="F23" s="308"/>
      <c r="G23" s="308"/>
      <c r="H23" s="197" t="s">
        <v>131</v>
      </c>
      <c r="I23" s="197" t="s">
        <v>132</v>
      </c>
      <c r="J23" s="197" t="s">
        <v>132</v>
      </c>
      <c r="K23" s="212" t="s">
        <v>133</v>
      </c>
      <c r="L23" s="212" t="s">
        <v>466</v>
      </c>
      <c r="M23" s="234"/>
      <c r="N23" s="209"/>
    </row>
    <row r="24" spans="1:14" ht="18" customHeight="1" x14ac:dyDescent="0.45">
      <c r="A24" s="197"/>
      <c r="B24" s="197" t="s">
        <v>467</v>
      </c>
      <c r="C24" s="308" t="s">
        <v>134</v>
      </c>
      <c r="D24" s="308"/>
      <c r="E24" s="308" t="s">
        <v>468</v>
      </c>
      <c r="F24" s="308"/>
      <c r="G24" s="308"/>
      <c r="H24" s="197" t="s">
        <v>131</v>
      </c>
      <c r="I24" s="197" t="s">
        <v>132</v>
      </c>
      <c r="J24" s="197" t="s">
        <v>132</v>
      </c>
      <c r="K24" s="212" t="s">
        <v>133</v>
      </c>
      <c r="L24" s="212" t="s">
        <v>469</v>
      </c>
      <c r="M24" s="234" t="s">
        <v>470</v>
      </c>
      <c r="N24" s="209"/>
    </row>
    <row r="25" spans="1:14" ht="18" customHeight="1" x14ac:dyDescent="0.45">
      <c r="A25" s="197" t="s">
        <v>432</v>
      </c>
      <c r="B25" s="197" t="s">
        <v>471</v>
      </c>
      <c r="C25" s="308" t="s">
        <v>134</v>
      </c>
      <c r="D25" s="308"/>
      <c r="E25" s="308" t="s">
        <v>472</v>
      </c>
      <c r="F25" s="308"/>
      <c r="G25" s="308"/>
      <c r="H25" s="197" t="s">
        <v>131</v>
      </c>
      <c r="I25" s="197" t="s">
        <v>132</v>
      </c>
      <c r="J25" s="197" t="s">
        <v>132</v>
      </c>
      <c r="K25" s="212" t="s">
        <v>133</v>
      </c>
      <c r="L25" s="212" t="s">
        <v>473</v>
      </c>
      <c r="M25" s="234"/>
      <c r="N25" s="209"/>
    </row>
    <row r="26" spans="1:14" ht="18" customHeight="1" x14ac:dyDescent="0.45">
      <c r="A26" s="197"/>
      <c r="B26" s="197" t="s">
        <v>474</v>
      </c>
      <c r="C26" s="308" t="s">
        <v>134</v>
      </c>
      <c r="D26" s="308"/>
      <c r="E26" s="308" t="s">
        <v>475</v>
      </c>
      <c r="F26" s="308"/>
      <c r="G26" s="308"/>
      <c r="H26" s="197" t="s">
        <v>131</v>
      </c>
      <c r="I26" s="197" t="s">
        <v>132</v>
      </c>
      <c r="J26" s="197" t="s">
        <v>132</v>
      </c>
      <c r="K26" s="212" t="s">
        <v>133</v>
      </c>
      <c r="L26" s="212" t="s">
        <v>476</v>
      </c>
      <c r="M26" s="234"/>
      <c r="N26" s="209"/>
    </row>
    <row r="27" spans="1:14" ht="18" customHeight="1" x14ac:dyDescent="0.45">
      <c r="A27" s="197"/>
      <c r="B27" s="197" t="s">
        <v>477</v>
      </c>
      <c r="C27" s="308" t="s">
        <v>134</v>
      </c>
      <c r="D27" s="308"/>
      <c r="E27" s="308" t="s">
        <v>478</v>
      </c>
      <c r="F27" s="308"/>
      <c r="G27" s="308"/>
      <c r="H27" s="197" t="s">
        <v>131</v>
      </c>
      <c r="I27" s="197" t="s">
        <v>132</v>
      </c>
      <c r="J27" s="197" t="s">
        <v>132</v>
      </c>
      <c r="K27" s="212" t="s">
        <v>133</v>
      </c>
      <c r="L27" s="212" t="s">
        <v>479</v>
      </c>
      <c r="M27" s="234"/>
      <c r="N27" s="209"/>
    </row>
    <row r="28" spans="1:14" ht="18" customHeight="1" x14ac:dyDescent="0.45">
      <c r="A28" s="197"/>
      <c r="B28" s="197" t="s">
        <v>480</v>
      </c>
      <c r="C28" s="308" t="s">
        <v>134</v>
      </c>
      <c r="D28" s="308"/>
      <c r="E28" s="308" t="s">
        <v>481</v>
      </c>
      <c r="F28" s="308"/>
      <c r="G28" s="308"/>
      <c r="H28" s="197" t="s">
        <v>131</v>
      </c>
      <c r="I28" s="197" t="s">
        <v>132</v>
      </c>
      <c r="J28" s="197" t="s">
        <v>132</v>
      </c>
      <c r="K28" s="212" t="s">
        <v>133</v>
      </c>
      <c r="L28" s="212" t="s">
        <v>482</v>
      </c>
      <c r="M28" s="234"/>
      <c r="N28" s="209"/>
    </row>
    <row r="29" spans="1:14" ht="18" customHeight="1" x14ac:dyDescent="0.45">
      <c r="A29" s="197"/>
      <c r="B29" s="197" t="s">
        <v>483</v>
      </c>
      <c r="C29" s="308" t="s">
        <v>134</v>
      </c>
      <c r="D29" s="308"/>
      <c r="E29" s="308" t="s">
        <v>484</v>
      </c>
      <c r="F29" s="308"/>
      <c r="G29" s="308"/>
      <c r="H29" s="197" t="s">
        <v>131</v>
      </c>
      <c r="I29" s="197" t="s">
        <v>132</v>
      </c>
      <c r="J29" s="197" t="s">
        <v>132</v>
      </c>
      <c r="K29" s="212" t="s">
        <v>133</v>
      </c>
      <c r="L29" s="212" t="s">
        <v>485</v>
      </c>
      <c r="M29" s="234" t="s">
        <v>486</v>
      </c>
      <c r="N29" s="209"/>
    </row>
    <row r="30" spans="1:14" ht="18" customHeight="1" x14ac:dyDescent="0.45">
      <c r="A30" s="197" t="s">
        <v>487</v>
      </c>
      <c r="B30" s="197" t="s">
        <v>488</v>
      </c>
      <c r="C30" s="308" t="s">
        <v>134</v>
      </c>
      <c r="D30" s="308"/>
      <c r="E30" s="308" t="s">
        <v>489</v>
      </c>
      <c r="F30" s="308"/>
      <c r="G30" s="308"/>
      <c r="H30" s="197" t="s">
        <v>131</v>
      </c>
      <c r="I30" s="197" t="s">
        <v>132</v>
      </c>
      <c r="J30" s="197" t="s">
        <v>132</v>
      </c>
      <c r="K30" s="212" t="s">
        <v>133</v>
      </c>
      <c r="L30" s="212" t="s">
        <v>490</v>
      </c>
      <c r="M30" s="234"/>
      <c r="N30" s="209"/>
    </row>
    <row r="31" spans="1:14" ht="18" customHeight="1" x14ac:dyDescent="0.45">
      <c r="A31" s="197"/>
      <c r="B31" s="197" t="s">
        <v>491</v>
      </c>
      <c r="C31" s="308" t="s">
        <v>130</v>
      </c>
      <c r="D31" s="308"/>
      <c r="E31" s="308" t="s">
        <v>492</v>
      </c>
      <c r="F31" s="308"/>
      <c r="G31" s="308"/>
      <c r="H31" s="197" t="s">
        <v>131</v>
      </c>
      <c r="I31" s="197" t="s">
        <v>132</v>
      </c>
      <c r="J31" s="197" t="s">
        <v>132</v>
      </c>
      <c r="K31" s="212" t="s">
        <v>180</v>
      </c>
      <c r="L31" s="212" t="s">
        <v>133</v>
      </c>
      <c r="M31" s="234" t="s">
        <v>493</v>
      </c>
      <c r="N31" s="209"/>
    </row>
    <row r="32" spans="1:14" ht="18" customHeight="1" x14ac:dyDescent="0.45">
      <c r="A32" s="197" t="s">
        <v>494</v>
      </c>
      <c r="B32" s="197" t="s">
        <v>495</v>
      </c>
      <c r="C32" s="308" t="s">
        <v>134</v>
      </c>
      <c r="D32" s="308"/>
      <c r="E32" s="308" t="s">
        <v>496</v>
      </c>
      <c r="F32" s="308"/>
      <c r="G32" s="308"/>
      <c r="H32" s="197" t="s">
        <v>131</v>
      </c>
      <c r="I32" s="197" t="s">
        <v>132</v>
      </c>
      <c r="J32" s="197" t="s">
        <v>132</v>
      </c>
      <c r="K32" s="212" t="s">
        <v>133</v>
      </c>
      <c r="L32" s="212" t="s">
        <v>187</v>
      </c>
      <c r="M32" s="234"/>
      <c r="N32" s="209"/>
    </row>
    <row r="33" spans="1:14" ht="18" customHeight="1" x14ac:dyDescent="0.45">
      <c r="A33" s="197"/>
      <c r="B33" s="197" t="s">
        <v>497</v>
      </c>
      <c r="C33" s="308" t="s">
        <v>134</v>
      </c>
      <c r="D33" s="308"/>
      <c r="E33" s="308" t="s">
        <v>498</v>
      </c>
      <c r="F33" s="308"/>
      <c r="G33" s="308"/>
      <c r="H33" s="197" t="s">
        <v>131</v>
      </c>
      <c r="I33" s="197" t="s">
        <v>132</v>
      </c>
      <c r="J33" s="197" t="s">
        <v>132</v>
      </c>
      <c r="K33" s="212" t="s">
        <v>133</v>
      </c>
      <c r="L33" s="212" t="s">
        <v>499</v>
      </c>
      <c r="M33" s="234"/>
      <c r="N33" s="209"/>
    </row>
    <row r="34" spans="1:14" ht="18" customHeight="1" x14ac:dyDescent="0.45">
      <c r="A34" s="197"/>
      <c r="B34" s="197" t="s">
        <v>500</v>
      </c>
      <c r="C34" s="308" t="s">
        <v>130</v>
      </c>
      <c r="D34" s="308"/>
      <c r="E34" s="308" t="s">
        <v>501</v>
      </c>
      <c r="F34" s="308"/>
      <c r="G34" s="308"/>
      <c r="H34" s="197" t="s">
        <v>131</v>
      </c>
      <c r="I34" s="197" t="s">
        <v>132</v>
      </c>
      <c r="J34" s="197" t="s">
        <v>132</v>
      </c>
      <c r="K34" s="212" t="s">
        <v>188</v>
      </c>
      <c r="L34" s="212" t="s">
        <v>133</v>
      </c>
      <c r="M34" s="234" t="s">
        <v>502</v>
      </c>
      <c r="N34" s="209"/>
    </row>
    <row r="35" spans="1:14" ht="18" customHeight="1" x14ac:dyDescent="0.45">
      <c r="A35" s="197" t="s">
        <v>503</v>
      </c>
      <c r="B35" s="197" t="s">
        <v>504</v>
      </c>
      <c r="C35" s="308" t="s">
        <v>134</v>
      </c>
      <c r="D35" s="308"/>
      <c r="E35" s="308" t="s">
        <v>505</v>
      </c>
      <c r="F35" s="308"/>
      <c r="G35" s="308"/>
      <c r="H35" s="197" t="s">
        <v>131</v>
      </c>
      <c r="I35" s="197" t="s">
        <v>132</v>
      </c>
      <c r="J35" s="197" t="s">
        <v>132</v>
      </c>
      <c r="K35" s="212" t="s">
        <v>133</v>
      </c>
      <c r="L35" s="212" t="s">
        <v>506</v>
      </c>
      <c r="M35" s="234"/>
      <c r="N35" s="209"/>
    </row>
    <row r="36" spans="1:14" ht="18" customHeight="1" x14ac:dyDescent="0.45">
      <c r="A36" s="197"/>
      <c r="B36" s="197" t="s">
        <v>507</v>
      </c>
      <c r="C36" s="308" t="s">
        <v>134</v>
      </c>
      <c r="D36" s="308"/>
      <c r="E36" s="308" t="s">
        <v>508</v>
      </c>
      <c r="F36" s="308"/>
      <c r="G36" s="308"/>
      <c r="H36" s="197" t="s">
        <v>131</v>
      </c>
      <c r="I36" s="197" t="s">
        <v>132</v>
      </c>
      <c r="J36" s="197" t="s">
        <v>132</v>
      </c>
      <c r="K36" s="212" t="s">
        <v>133</v>
      </c>
      <c r="L36" s="212" t="s">
        <v>509</v>
      </c>
      <c r="M36" s="234" t="s">
        <v>510</v>
      </c>
      <c r="N36" s="209"/>
    </row>
    <row r="37" spans="1:14" ht="18" customHeight="1" x14ac:dyDescent="0.45">
      <c r="A37" s="197" t="s">
        <v>511</v>
      </c>
      <c r="B37" s="197" t="s">
        <v>512</v>
      </c>
      <c r="C37" s="308" t="s">
        <v>134</v>
      </c>
      <c r="D37" s="308"/>
      <c r="E37" s="308" t="s">
        <v>513</v>
      </c>
      <c r="F37" s="308"/>
      <c r="G37" s="308"/>
      <c r="H37" s="197" t="s">
        <v>131</v>
      </c>
      <c r="I37" s="197" t="s">
        <v>132</v>
      </c>
      <c r="J37" s="197" t="s">
        <v>132</v>
      </c>
      <c r="K37" s="212" t="s">
        <v>133</v>
      </c>
      <c r="L37" s="212" t="s">
        <v>514</v>
      </c>
      <c r="M37" s="234"/>
      <c r="N37" s="209"/>
    </row>
    <row r="38" spans="1:14" ht="18" customHeight="1" x14ac:dyDescent="0.45">
      <c r="A38" s="197"/>
      <c r="B38" s="197" t="s">
        <v>515</v>
      </c>
      <c r="C38" s="308" t="s">
        <v>130</v>
      </c>
      <c r="D38" s="308"/>
      <c r="E38" s="308" t="s">
        <v>516</v>
      </c>
      <c r="F38" s="308"/>
      <c r="G38" s="308"/>
      <c r="H38" s="197" t="s">
        <v>131</v>
      </c>
      <c r="I38" s="197" t="s">
        <v>132</v>
      </c>
      <c r="J38" s="197" t="s">
        <v>132</v>
      </c>
      <c r="K38" s="212" t="s">
        <v>439</v>
      </c>
      <c r="L38" s="212" t="s">
        <v>133</v>
      </c>
      <c r="M38" s="234" t="s">
        <v>517</v>
      </c>
      <c r="N38" s="209"/>
    </row>
    <row r="39" spans="1:14" ht="18" customHeight="1" x14ac:dyDescent="0.45">
      <c r="A39" s="197" t="s">
        <v>518</v>
      </c>
      <c r="B39" s="197" t="s">
        <v>519</v>
      </c>
      <c r="C39" s="308" t="s">
        <v>134</v>
      </c>
      <c r="D39" s="308"/>
      <c r="E39" s="308" t="s">
        <v>520</v>
      </c>
      <c r="F39" s="308"/>
      <c r="G39" s="308"/>
      <c r="H39" s="197" t="s">
        <v>131</v>
      </c>
      <c r="I39" s="197" t="s">
        <v>132</v>
      </c>
      <c r="J39" s="197" t="s">
        <v>132</v>
      </c>
      <c r="K39" s="212" t="s">
        <v>133</v>
      </c>
      <c r="L39" s="212" t="s">
        <v>135</v>
      </c>
      <c r="M39" s="234"/>
      <c r="N39" s="209"/>
    </row>
    <row r="40" spans="1:14" ht="18" customHeight="1" x14ac:dyDescent="0.45">
      <c r="A40" s="197"/>
      <c r="B40" s="197" t="s">
        <v>521</v>
      </c>
      <c r="C40" s="308" t="s">
        <v>134</v>
      </c>
      <c r="D40" s="308"/>
      <c r="E40" s="308" t="s">
        <v>520</v>
      </c>
      <c r="F40" s="308"/>
      <c r="G40" s="308"/>
      <c r="H40" s="197" t="s">
        <v>131</v>
      </c>
      <c r="I40" s="197" t="s">
        <v>132</v>
      </c>
      <c r="J40" s="197" t="s">
        <v>132</v>
      </c>
      <c r="K40" s="212" t="s">
        <v>133</v>
      </c>
      <c r="L40" s="212" t="s">
        <v>136</v>
      </c>
      <c r="M40" s="234" t="s">
        <v>522</v>
      </c>
      <c r="N40" s="209"/>
    </row>
    <row r="41" spans="1:14" ht="18" customHeight="1" x14ac:dyDescent="0.45">
      <c r="A41" s="197" t="s">
        <v>523</v>
      </c>
      <c r="B41" s="197" t="s">
        <v>524</v>
      </c>
      <c r="C41" s="308" t="s">
        <v>134</v>
      </c>
      <c r="D41" s="308"/>
      <c r="E41" s="308" t="s">
        <v>525</v>
      </c>
      <c r="F41" s="308"/>
      <c r="G41" s="308"/>
      <c r="H41" s="197" t="s">
        <v>131</v>
      </c>
      <c r="I41" s="197" t="s">
        <v>132</v>
      </c>
      <c r="J41" s="197" t="s">
        <v>132</v>
      </c>
      <c r="K41" s="212" t="s">
        <v>133</v>
      </c>
      <c r="L41" s="212" t="s">
        <v>526</v>
      </c>
      <c r="M41" s="234"/>
      <c r="N41" s="209"/>
    </row>
    <row r="42" spans="1:14" ht="18" customHeight="1" x14ac:dyDescent="0.45">
      <c r="A42" s="197"/>
      <c r="B42" s="197" t="s">
        <v>527</v>
      </c>
      <c r="C42" s="308" t="s">
        <v>134</v>
      </c>
      <c r="D42" s="308"/>
      <c r="E42" s="308" t="s">
        <v>528</v>
      </c>
      <c r="F42" s="308"/>
      <c r="G42" s="308"/>
      <c r="H42" s="197" t="s">
        <v>131</v>
      </c>
      <c r="I42" s="197" t="s">
        <v>132</v>
      </c>
      <c r="J42" s="197" t="s">
        <v>132</v>
      </c>
      <c r="K42" s="212" t="s">
        <v>133</v>
      </c>
      <c r="L42" s="212" t="s">
        <v>529</v>
      </c>
      <c r="M42" s="234"/>
      <c r="N42" s="209"/>
    </row>
    <row r="43" spans="1:14" ht="18" customHeight="1" x14ac:dyDescent="0.45">
      <c r="A43" s="197"/>
      <c r="B43" s="197" t="s">
        <v>530</v>
      </c>
      <c r="C43" s="308" t="s">
        <v>134</v>
      </c>
      <c r="D43" s="308"/>
      <c r="E43" s="308" t="s">
        <v>531</v>
      </c>
      <c r="F43" s="308"/>
      <c r="G43" s="308"/>
      <c r="H43" s="197" t="s">
        <v>131</v>
      </c>
      <c r="I43" s="197" t="s">
        <v>132</v>
      </c>
      <c r="J43" s="197" t="s">
        <v>132</v>
      </c>
      <c r="K43" s="212" t="s">
        <v>133</v>
      </c>
      <c r="L43" s="212" t="s">
        <v>532</v>
      </c>
      <c r="M43" s="234"/>
      <c r="N43" s="209"/>
    </row>
    <row r="44" spans="1:14" ht="18" customHeight="1" x14ac:dyDescent="0.45">
      <c r="A44" s="197"/>
      <c r="B44" s="197" t="s">
        <v>533</v>
      </c>
      <c r="C44" s="308" t="s">
        <v>134</v>
      </c>
      <c r="D44" s="308"/>
      <c r="E44" s="308" t="s">
        <v>534</v>
      </c>
      <c r="F44" s="308"/>
      <c r="G44" s="308"/>
      <c r="H44" s="197" t="s">
        <v>131</v>
      </c>
      <c r="I44" s="197" t="s">
        <v>132</v>
      </c>
      <c r="J44" s="197" t="s">
        <v>132</v>
      </c>
      <c r="K44" s="212" t="s">
        <v>133</v>
      </c>
      <c r="L44" s="212" t="s">
        <v>535</v>
      </c>
      <c r="M44" s="234"/>
      <c r="N44" s="209"/>
    </row>
    <row r="45" spans="1:14" ht="18" customHeight="1" x14ac:dyDescent="0.45">
      <c r="A45" s="197"/>
      <c r="B45" s="197" t="s">
        <v>536</v>
      </c>
      <c r="C45" s="308" t="s">
        <v>134</v>
      </c>
      <c r="D45" s="308"/>
      <c r="E45" s="308" t="s">
        <v>537</v>
      </c>
      <c r="F45" s="308"/>
      <c r="G45" s="308"/>
      <c r="H45" s="197" t="s">
        <v>131</v>
      </c>
      <c r="I45" s="197" t="s">
        <v>132</v>
      </c>
      <c r="J45" s="197" t="s">
        <v>132</v>
      </c>
      <c r="K45" s="212" t="s">
        <v>133</v>
      </c>
      <c r="L45" s="212" t="s">
        <v>538</v>
      </c>
      <c r="M45" s="234"/>
      <c r="N45" s="209"/>
    </row>
    <row r="46" spans="1:14" ht="18" customHeight="1" x14ac:dyDescent="0.45">
      <c r="A46" s="197"/>
      <c r="B46" s="197" t="s">
        <v>539</v>
      </c>
      <c r="C46" s="308" t="s">
        <v>134</v>
      </c>
      <c r="D46" s="308"/>
      <c r="E46" s="308" t="s">
        <v>540</v>
      </c>
      <c r="F46" s="308"/>
      <c r="G46" s="308"/>
      <c r="H46" s="197" t="s">
        <v>131</v>
      </c>
      <c r="I46" s="197" t="s">
        <v>132</v>
      </c>
      <c r="J46" s="197" t="s">
        <v>132</v>
      </c>
      <c r="K46" s="212" t="s">
        <v>133</v>
      </c>
      <c r="L46" s="212" t="s">
        <v>541</v>
      </c>
      <c r="M46" s="234"/>
      <c r="N46" s="209"/>
    </row>
    <row r="47" spans="1:14" ht="18" customHeight="1" x14ac:dyDescent="0.45">
      <c r="A47" s="197"/>
      <c r="B47" s="197" t="s">
        <v>542</v>
      </c>
      <c r="C47" s="308" t="s">
        <v>134</v>
      </c>
      <c r="D47" s="308"/>
      <c r="E47" s="308" t="s">
        <v>543</v>
      </c>
      <c r="F47" s="308"/>
      <c r="G47" s="308"/>
      <c r="H47" s="197" t="s">
        <v>131</v>
      </c>
      <c r="I47" s="197" t="s">
        <v>132</v>
      </c>
      <c r="J47" s="197" t="s">
        <v>132</v>
      </c>
      <c r="K47" s="212" t="s">
        <v>133</v>
      </c>
      <c r="L47" s="212" t="s">
        <v>544</v>
      </c>
      <c r="M47" s="234"/>
      <c r="N47" s="209"/>
    </row>
    <row r="48" spans="1:14" ht="18" customHeight="1" x14ac:dyDescent="0.45">
      <c r="A48" s="197"/>
      <c r="B48" s="197" t="s">
        <v>545</v>
      </c>
      <c r="C48" s="308" t="s">
        <v>134</v>
      </c>
      <c r="D48" s="308"/>
      <c r="E48" s="308" t="s">
        <v>546</v>
      </c>
      <c r="F48" s="308"/>
      <c r="G48" s="308"/>
      <c r="H48" s="197" t="s">
        <v>131</v>
      </c>
      <c r="I48" s="197" t="s">
        <v>132</v>
      </c>
      <c r="J48" s="197" t="s">
        <v>132</v>
      </c>
      <c r="K48" s="212" t="s">
        <v>133</v>
      </c>
      <c r="L48" s="212" t="s">
        <v>547</v>
      </c>
      <c r="M48" s="234"/>
      <c r="N48" s="209"/>
    </row>
    <row r="49" spans="1:14" ht="18" customHeight="1" x14ac:dyDescent="0.45">
      <c r="A49" s="197"/>
      <c r="B49" s="197" t="s">
        <v>548</v>
      </c>
      <c r="C49" s="308" t="s">
        <v>134</v>
      </c>
      <c r="D49" s="308"/>
      <c r="E49" s="308" t="s">
        <v>549</v>
      </c>
      <c r="F49" s="308"/>
      <c r="G49" s="308"/>
      <c r="H49" s="197" t="s">
        <v>131</v>
      </c>
      <c r="I49" s="197" t="s">
        <v>132</v>
      </c>
      <c r="J49" s="197" t="s">
        <v>132</v>
      </c>
      <c r="K49" s="212" t="s">
        <v>133</v>
      </c>
      <c r="L49" s="212" t="s">
        <v>550</v>
      </c>
      <c r="M49" s="234"/>
      <c r="N49" s="209"/>
    </row>
    <row r="50" spans="1:14" ht="18" customHeight="1" x14ac:dyDescent="0.45">
      <c r="A50" s="197"/>
      <c r="B50" s="197" t="s">
        <v>551</v>
      </c>
      <c r="C50" s="308" t="s">
        <v>134</v>
      </c>
      <c r="D50" s="308"/>
      <c r="E50" s="308" t="s">
        <v>552</v>
      </c>
      <c r="F50" s="308"/>
      <c r="G50" s="308"/>
      <c r="H50" s="197" t="s">
        <v>131</v>
      </c>
      <c r="I50" s="197" t="s">
        <v>132</v>
      </c>
      <c r="J50" s="197" t="s">
        <v>132</v>
      </c>
      <c r="K50" s="212" t="s">
        <v>133</v>
      </c>
      <c r="L50" s="212" t="s">
        <v>553</v>
      </c>
      <c r="M50" s="234"/>
      <c r="N50" s="209"/>
    </row>
    <row r="51" spans="1:14" ht="18" customHeight="1" x14ac:dyDescent="0.45">
      <c r="A51" s="197"/>
      <c r="B51" s="197" t="s">
        <v>554</v>
      </c>
      <c r="C51" s="308" t="s">
        <v>134</v>
      </c>
      <c r="D51" s="308"/>
      <c r="E51" s="308" t="s">
        <v>555</v>
      </c>
      <c r="F51" s="308"/>
      <c r="G51" s="308"/>
      <c r="H51" s="197" t="s">
        <v>131</v>
      </c>
      <c r="I51" s="197" t="s">
        <v>132</v>
      </c>
      <c r="J51" s="197" t="s">
        <v>132</v>
      </c>
      <c r="K51" s="212" t="s">
        <v>133</v>
      </c>
      <c r="L51" s="212" t="s">
        <v>556</v>
      </c>
      <c r="M51" s="234"/>
      <c r="N51" s="209"/>
    </row>
    <row r="52" spans="1:14" ht="18" customHeight="1" x14ac:dyDescent="0.45">
      <c r="A52" s="197"/>
      <c r="B52" s="197" t="s">
        <v>557</v>
      </c>
      <c r="C52" s="308" t="s">
        <v>134</v>
      </c>
      <c r="D52" s="308"/>
      <c r="E52" s="308" t="s">
        <v>558</v>
      </c>
      <c r="F52" s="308"/>
      <c r="G52" s="308"/>
      <c r="H52" s="197" t="s">
        <v>131</v>
      </c>
      <c r="I52" s="197" t="s">
        <v>132</v>
      </c>
      <c r="J52" s="197" t="s">
        <v>132</v>
      </c>
      <c r="K52" s="212" t="s">
        <v>133</v>
      </c>
      <c r="L52" s="212" t="s">
        <v>559</v>
      </c>
      <c r="M52" s="234"/>
      <c r="N52" s="209"/>
    </row>
    <row r="53" spans="1:14" ht="18" customHeight="1" x14ac:dyDescent="0.45">
      <c r="A53" s="197"/>
      <c r="B53" s="197" t="s">
        <v>560</v>
      </c>
      <c r="C53" s="308" t="s">
        <v>134</v>
      </c>
      <c r="D53" s="308"/>
      <c r="E53" s="308" t="s">
        <v>561</v>
      </c>
      <c r="F53" s="308"/>
      <c r="G53" s="308"/>
      <c r="H53" s="197" t="s">
        <v>131</v>
      </c>
      <c r="I53" s="197" t="s">
        <v>132</v>
      </c>
      <c r="J53" s="197" t="s">
        <v>132</v>
      </c>
      <c r="K53" s="212" t="s">
        <v>133</v>
      </c>
      <c r="L53" s="212" t="s">
        <v>562</v>
      </c>
      <c r="M53" s="234"/>
      <c r="N53" s="209"/>
    </row>
    <row r="54" spans="1:14" ht="18" customHeight="1" x14ac:dyDescent="0.45">
      <c r="A54" s="197"/>
      <c r="B54" s="197" t="s">
        <v>563</v>
      </c>
      <c r="C54" s="308" t="s">
        <v>134</v>
      </c>
      <c r="D54" s="308"/>
      <c r="E54" s="308" t="s">
        <v>564</v>
      </c>
      <c r="F54" s="308"/>
      <c r="G54" s="308"/>
      <c r="H54" s="197" t="s">
        <v>131</v>
      </c>
      <c r="I54" s="197" t="s">
        <v>132</v>
      </c>
      <c r="J54" s="197" t="s">
        <v>132</v>
      </c>
      <c r="K54" s="212" t="s">
        <v>133</v>
      </c>
      <c r="L54" s="212" t="s">
        <v>565</v>
      </c>
      <c r="M54" s="234"/>
      <c r="N54" s="209"/>
    </row>
    <row r="55" spans="1:14" ht="18" customHeight="1" x14ac:dyDescent="0.45">
      <c r="A55" s="197"/>
      <c r="B55" s="197" t="s">
        <v>566</v>
      </c>
      <c r="C55" s="308" t="s">
        <v>134</v>
      </c>
      <c r="D55" s="308"/>
      <c r="E55" s="308" t="s">
        <v>555</v>
      </c>
      <c r="F55" s="308"/>
      <c r="G55" s="308"/>
      <c r="H55" s="197" t="s">
        <v>131</v>
      </c>
      <c r="I55" s="197" t="s">
        <v>132</v>
      </c>
      <c r="J55" s="197" t="s">
        <v>132</v>
      </c>
      <c r="K55" s="212" t="s">
        <v>556</v>
      </c>
      <c r="L55" s="212" t="s">
        <v>133</v>
      </c>
      <c r="M55" s="234"/>
      <c r="N55" s="209"/>
    </row>
    <row r="56" spans="1:14" ht="18" customHeight="1" x14ac:dyDescent="0.45">
      <c r="A56" s="197"/>
      <c r="B56" s="197" t="s">
        <v>567</v>
      </c>
      <c r="C56" s="308" t="s">
        <v>134</v>
      </c>
      <c r="D56" s="308"/>
      <c r="E56" s="308" t="s">
        <v>568</v>
      </c>
      <c r="F56" s="308"/>
      <c r="G56" s="308"/>
      <c r="H56" s="197" t="s">
        <v>131</v>
      </c>
      <c r="I56" s="197" t="s">
        <v>132</v>
      </c>
      <c r="J56" s="197" t="s">
        <v>132</v>
      </c>
      <c r="K56" s="212" t="s">
        <v>133</v>
      </c>
      <c r="L56" s="212" t="s">
        <v>556</v>
      </c>
      <c r="M56" s="234"/>
      <c r="N56" s="209"/>
    </row>
    <row r="57" spans="1:14" ht="18" customHeight="1" x14ac:dyDescent="0.45">
      <c r="A57" s="197"/>
      <c r="B57" s="197" t="s">
        <v>569</v>
      </c>
      <c r="C57" s="308" t="s">
        <v>134</v>
      </c>
      <c r="D57" s="308"/>
      <c r="E57" s="308" t="s">
        <v>570</v>
      </c>
      <c r="F57" s="308"/>
      <c r="G57" s="308"/>
      <c r="H57" s="197" t="s">
        <v>131</v>
      </c>
      <c r="I57" s="197" t="s">
        <v>132</v>
      </c>
      <c r="J57" s="197" t="s">
        <v>132</v>
      </c>
      <c r="K57" s="212" t="s">
        <v>133</v>
      </c>
      <c r="L57" s="212" t="s">
        <v>571</v>
      </c>
      <c r="M57" s="234" t="s">
        <v>572</v>
      </c>
      <c r="N57" s="209"/>
    </row>
    <row r="58" spans="1:14" ht="18" customHeight="1" x14ac:dyDescent="0.45">
      <c r="A58" s="197" t="s">
        <v>573</v>
      </c>
      <c r="B58" s="197" t="s">
        <v>574</v>
      </c>
      <c r="C58" s="308" t="s">
        <v>134</v>
      </c>
      <c r="D58" s="308"/>
      <c r="E58" s="308" t="s">
        <v>575</v>
      </c>
      <c r="F58" s="308"/>
      <c r="G58" s="308"/>
      <c r="H58" s="197" t="s">
        <v>131</v>
      </c>
      <c r="I58" s="197" t="s">
        <v>132</v>
      </c>
      <c r="J58" s="197" t="s">
        <v>132</v>
      </c>
      <c r="K58" s="212" t="s">
        <v>133</v>
      </c>
      <c r="L58" s="212" t="s">
        <v>576</v>
      </c>
      <c r="M58" s="234"/>
      <c r="N58" s="209"/>
    </row>
    <row r="59" spans="1:14" ht="18" customHeight="1" x14ac:dyDescent="0.45">
      <c r="A59" s="197"/>
      <c r="B59" s="197" t="s">
        <v>577</v>
      </c>
      <c r="C59" s="308" t="s">
        <v>134</v>
      </c>
      <c r="D59" s="308"/>
      <c r="E59" s="308" t="s">
        <v>578</v>
      </c>
      <c r="F59" s="308"/>
      <c r="G59" s="308"/>
      <c r="H59" s="197" t="s">
        <v>131</v>
      </c>
      <c r="I59" s="197" t="s">
        <v>132</v>
      </c>
      <c r="J59" s="197" t="s">
        <v>132</v>
      </c>
      <c r="K59" s="212" t="s">
        <v>133</v>
      </c>
      <c r="L59" s="212" t="s">
        <v>579</v>
      </c>
      <c r="M59" s="234"/>
      <c r="N59" s="209"/>
    </row>
    <row r="60" spans="1:14" ht="18" customHeight="1" x14ac:dyDescent="0.45">
      <c r="A60" s="197"/>
      <c r="B60" s="197" t="s">
        <v>580</v>
      </c>
      <c r="C60" s="308" t="s">
        <v>134</v>
      </c>
      <c r="D60" s="308"/>
      <c r="E60" s="308" t="s">
        <v>581</v>
      </c>
      <c r="F60" s="308"/>
      <c r="G60" s="308"/>
      <c r="H60" s="197" t="s">
        <v>131</v>
      </c>
      <c r="I60" s="197" t="s">
        <v>132</v>
      </c>
      <c r="J60" s="197" t="s">
        <v>132</v>
      </c>
      <c r="K60" s="212" t="s">
        <v>133</v>
      </c>
      <c r="L60" s="212" t="s">
        <v>582</v>
      </c>
      <c r="M60" s="234"/>
      <c r="N60" s="209"/>
    </row>
    <row r="61" spans="1:14" ht="18" customHeight="1" x14ac:dyDescent="0.45">
      <c r="A61" s="197"/>
      <c r="B61" s="197" t="s">
        <v>583</v>
      </c>
      <c r="C61" s="308" t="s">
        <v>134</v>
      </c>
      <c r="D61" s="308"/>
      <c r="E61" s="308" t="s">
        <v>584</v>
      </c>
      <c r="F61" s="308"/>
      <c r="G61" s="308"/>
      <c r="H61" s="197" t="s">
        <v>131</v>
      </c>
      <c r="I61" s="197" t="s">
        <v>132</v>
      </c>
      <c r="J61" s="197" t="s">
        <v>132</v>
      </c>
      <c r="K61" s="212" t="s">
        <v>133</v>
      </c>
      <c r="L61" s="212" t="s">
        <v>585</v>
      </c>
      <c r="M61" s="234"/>
      <c r="N61" s="209"/>
    </row>
    <row r="62" spans="1:14" ht="18" customHeight="1" x14ac:dyDescent="0.45">
      <c r="A62" s="197"/>
      <c r="B62" s="197" t="s">
        <v>586</v>
      </c>
      <c r="C62" s="308" t="s">
        <v>134</v>
      </c>
      <c r="D62" s="308"/>
      <c r="E62" s="308" t="s">
        <v>587</v>
      </c>
      <c r="F62" s="308"/>
      <c r="G62" s="308"/>
      <c r="H62" s="197" t="s">
        <v>131</v>
      </c>
      <c r="I62" s="197" t="s">
        <v>132</v>
      </c>
      <c r="J62" s="197" t="s">
        <v>132</v>
      </c>
      <c r="K62" s="212" t="s">
        <v>133</v>
      </c>
      <c r="L62" s="212" t="s">
        <v>588</v>
      </c>
      <c r="M62" s="234"/>
      <c r="N62" s="209"/>
    </row>
    <row r="63" spans="1:14" ht="18" customHeight="1" x14ac:dyDescent="0.45">
      <c r="A63" s="197"/>
      <c r="B63" s="197" t="s">
        <v>589</v>
      </c>
      <c r="C63" s="308" t="s">
        <v>134</v>
      </c>
      <c r="D63" s="308"/>
      <c r="E63" s="308" t="s">
        <v>590</v>
      </c>
      <c r="F63" s="308"/>
      <c r="G63" s="308"/>
      <c r="H63" s="197" t="s">
        <v>131</v>
      </c>
      <c r="I63" s="197" t="s">
        <v>132</v>
      </c>
      <c r="J63" s="197" t="s">
        <v>132</v>
      </c>
      <c r="K63" s="212" t="s">
        <v>133</v>
      </c>
      <c r="L63" s="212" t="s">
        <v>591</v>
      </c>
      <c r="M63" s="234"/>
      <c r="N63" s="209"/>
    </row>
    <row r="64" spans="1:14" ht="18" customHeight="1" x14ac:dyDescent="0.45">
      <c r="A64" s="197"/>
      <c r="B64" s="197" t="s">
        <v>592</v>
      </c>
      <c r="C64" s="308" t="s">
        <v>134</v>
      </c>
      <c r="D64" s="308"/>
      <c r="E64" s="308" t="s">
        <v>593</v>
      </c>
      <c r="F64" s="308"/>
      <c r="G64" s="308"/>
      <c r="H64" s="197" t="s">
        <v>131</v>
      </c>
      <c r="I64" s="197" t="s">
        <v>132</v>
      </c>
      <c r="J64" s="197" t="s">
        <v>132</v>
      </c>
      <c r="K64" s="212" t="s">
        <v>133</v>
      </c>
      <c r="L64" s="212" t="s">
        <v>594</v>
      </c>
      <c r="M64" s="234"/>
      <c r="N64" s="209"/>
    </row>
    <row r="65" spans="1:14" ht="18" customHeight="1" x14ac:dyDescent="0.45">
      <c r="A65" s="197"/>
      <c r="B65" s="197" t="s">
        <v>595</v>
      </c>
      <c r="C65" s="308" t="s">
        <v>134</v>
      </c>
      <c r="D65" s="308"/>
      <c r="E65" s="308" t="s">
        <v>596</v>
      </c>
      <c r="F65" s="308"/>
      <c r="G65" s="308"/>
      <c r="H65" s="197" t="s">
        <v>131</v>
      </c>
      <c r="I65" s="197" t="s">
        <v>132</v>
      </c>
      <c r="J65" s="197" t="s">
        <v>132</v>
      </c>
      <c r="K65" s="212" t="s">
        <v>133</v>
      </c>
      <c r="L65" s="212" t="s">
        <v>594</v>
      </c>
      <c r="M65" s="234"/>
      <c r="N65" s="209"/>
    </row>
    <row r="66" spans="1:14" ht="18" customHeight="1" x14ac:dyDescent="0.45">
      <c r="A66" s="197"/>
      <c r="B66" s="197" t="s">
        <v>597</v>
      </c>
      <c r="C66" s="308" t="s">
        <v>134</v>
      </c>
      <c r="D66" s="308"/>
      <c r="E66" s="308" t="s">
        <v>598</v>
      </c>
      <c r="F66" s="308"/>
      <c r="G66" s="308"/>
      <c r="H66" s="197" t="s">
        <v>131</v>
      </c>
      <c r="I66" s="197" t="s">
        <v>132</v>
      </c>
      <c r="J66" s="197" t="s">
        <v>132</v>
      </c>
      <c r="K66" s="212" t="s">
        <v>133</v>
      </c>
      <c r="L66" s="212" t="s">
        <v>599</v>
      </c>
      <c r="M66" s="234"/>
      <c r="N66" s="209"/>
    </row>
    <row r="67" spans="1:14" ht="18" customHeight="1" x14ac:dyDescent="0.45">
      <c r="A67" s="197"/>
      <c r="B67" s="197" t="s">
        <v>600</v>
      </c>
      <c r="C67" s="308" t="s">
        <v>134</v>
      </c>
      <c r="D67" s="308"/>
      <c r="E67" s="308" t="s">
        <v>601</v>
      </c>
      <c r="F67" s="308"/>
      <c r="G67" s="308"/>
      <c r="H67" s="197" t="s">
        <v>131</v>
      </c>
      <c r="I67" s="197" t="s">
        <v>132</v>
      </c>
      <c r="J67" s="197" t="s">
        <v>132</v>
      </c>
      <c r="K67" s="212" t="s">
        <v>133</v>
      </c>
      <c r="L67" s="212" t="s">
        <v>602</v>
      </c>
      <c r="M67" s="234"/>
      <c r="N67" s="209"/>
    </row>
    <row r="68" spans="1:14" ht="18" customHeight="1" x14ac:dyDescent="0.45">
      <c r="A68" s="197"/>
      <c r="B68" s="197" t="s">
        <v>603</v>
      </c>
      <c r="C68" s="308" t="s">
        <v>134</v>
      </c>
      <c r="D68" s="308"/>
      <c r="E68" s="308" t="s">
        <v>593</v>
      </c>
      <c r="F68" s="308"/>
      <c r="G68" s="308"/>
      <c r="H68" s="197" t="s">
        <v>131</v>
      </c>
      <c r="I68" s="197" t="s">
        <v>132</v>
      </c>
      <c r="J68" s="197" t="s">
        <v>132</v>
      </c>
      <c r="K68" s="212" t="s">
        <v>594</v>
      </c>
      <c r="L68" s="212" t="s">
        <v>133</v>
      </c>
      <c r="M68" s="234"/>
      <c r="N68" s="209"/>
    </row>
    <row r="69" spans="1:14" ht="18" customHeight="1" x14ac:dyDescent="0.45">
      <c r="A69" s="197"/>
      <c r="B69" s="197" t="s">
        <v>604</v>
      </c>
      <c r="C69" s="308" t="s">
        <v>137</v>
      </c>
      <c r="D69" s="308"/>
      <c r="E69" s="308" t="s">
        <v>132</v>
      </c>
      <c r="F69" s="308"/>
      <c r="G69" s="308"/>
      <c r="H69" s="197" t="s">
        <v>131</v>
      </c>
      <c r="I69" s="197"/>
      <c r="J69" s="197" t="s">
        <v>132</v>
      </c>
      <c r="K69" s="212" t="s">
        <v>133</v>
      </c>
      <c r="L69" s="212" t="s">
        <v>605</v>
      </c>
      <c r="M69" s="234"/>
      <c r="N69" s="209"/>
    </row>
    <row r="70" spans="1:14" ht="18" customHeight="1" x14ac:dyDescent="0.45">
      <c r="A70" s="197"/>
      <c r="B70" s="197" t="s">
        <v>606</v>
      </c>
      <c r="C70" s="308" t="s">
        <v>137</v>
      </c>
      <c r="D70" s="308"/>
      <c r="E70" s="308" t="s">
        <v>132</v>
      </c>
      <c r="F70" s="308"/>
      <c r="G70" s="308"/>
      <c r="H70" s="197" t="s">
        <v>131</v>
      </c>
      <c r="I70" s="197"/>
      <c r="J70" s="197" t="s">
        <v>132</v>
      </c>
      <c r="K70" s="212" t="s">
        <v>133</v>
      </c>
      <c r="L70" s="212" t="s">
        <v>607</v>
      </c>
      <c r="M70" s="234"/>
      <c r="N70" s="209"/>
    </row>
    <row r="71" spans="1:14" ht="18" customHeight="1" x14ac:dyDescent="0.45">
      <c r="A71" s="197"/>
      <c r="B71" s="197" t="s">
        <v>608</v>
      </c>
      <c r="C71" s="308" t="s">
        <v>137</v>
      </c>
      <c r="D71" s="308"/>
      <c r="E71" s="308" t="s">
        <v>132</v>
      </c>
      <c r="F71" s="308"/>
      <c r="G71" s="308"/>
      <c r="H71" s="197" t="s">
        <v>131</v>
      </c>
      <c r="I71" s="197"/>
      <c r="J71" s="197" t="s">
        <v>132</v>
      </c>
      <c r="K71" s="212" t="s">
        <v>133</v>
      </c>
      <c r="L71" s="212" t="s">
        <v>609</v>
      </c>
      <c r="M71" s="234"/>
      <c r="N71" s="209"/>
    </row>
    <row r="72" spans="1:14" ht="18" customHeight="1" x14ac:dyDescent="0.45">
      <c r="A72" s="197"/>
      <c r="B72" s="197" t="s">
        <v>610</v>
      </c>
      <c r="C72" s="308" t="s">
        <v>137</v>
      </c>
      <c r="D72" s="308"/>
      <c r="E72" s="308" t="s">
        <v>132</v>
      </c>
      <c r="F72" s="308"/>
      <c r="G72" s="308"/>
      <c r="H72" s="197" t="s">
        <v>131</v>
      </c>
      <c r="I72" s="197"/>
      <c r="J72" s="197" t="s">
        <v>132</v>
      </c>
      <c r="K72" s="212" t="s">
        <v>133</v>
      </c>
      <c r="L72" s="212" t="s">
        <v>611</v>
      </c>
      <c r="M72" s="234"/>
      <c r="N72" s="209"/>
    </row>
    <row r="73" spans="1:14" ht="18" customHeight="1" x14ac:dyDescent="0.45">
      <c r="A73" s="197"/>
      <c r="B73" s="197" t="s">
        <v>612</v>
      </c>
      <c r="C73" s="308" t="s">
        <v>137</v>
      </c>
      <c r="D73" s="308"/>
      <c r="E73" s="308" t="s">
        <v>132</v>
      </c>
      <c r="F73" s="308"/>
      <c r="G73" s="308"/>
      <c r="H73" s="197" t="s">
        <v>131</v>
      </c>
      <c r="I73" s="197"/>
      <c r="J73" s="197" t="s">
        <v>132</v>
      </c>
      <c r="K73" s="212" t="s">
        <v>133</v>
      </c>
      <c r="L73" s="212" t="s">
        <v>613</v>
      </c>
      <c r="M73" s="234"/>
      <c r="N73" s="209"/>
    </row>
    <row r="74" spans="1:14" ht="18" customHeight="1" x14ac:dyDescent="0.45">
      <c r="A74" s="197"/>
      <c r="B74" s="197" t="s">
        <v>614</v>
      </c>
      <c r="C74" s="308" t="s">
        <v>130</v>
      </c>
      <c r="D74" s="308"/>
      <c r="E74" s="308" t="s">
        <v>615</v>
      </c>
      <c r="F74" s="308"/>
      <c r="G74" s="308"/>
      <c r="H74" s="197" t="s">
        <v>131</v>
      </c>
      <c r="I74" s="197" t="s">
        <v>132</v>
      </c>
      <c r="J74" s="197" t="s">
        <v>132</v>
      </c>
      <c r="K74" s="212" t="s">
        <v>616</v>
      </c>
      <c r="L74" s="212" t="s">
        <v>133</v>
      </c>
      <c r="M74" s="234"/>
      <c r="N74" s="209"/>
    </row>
    <row r="75" spans="1:14" ht="18" customHeight="1" x14ac:dyDescent="0.45">
      <c r="A75" s="197"/>
      <c r="B75" s="197" t="s">
        <v>617</v>
      </c>
      <c r="C75" s="308" t="s">
        <v>130</v>
      </c>
      <c r="D75" s="308"/>
      <c r="E75" s="308" t="s">
        <v>618</v>
      </c>
      <c r="F75" s="308"/>
      <c r="G75" s="308"/>
      <c r="H75" s="197" t="s">
        <v>131</v>
      </c>
      <c r="I75" s="197" t="s">
        <v>132</v>
      </c>
      <c r="J75" s="197" t="s">
        <v>132</v>
      </c>
      <c r="K75" s="212" t="s">
        <v>180</v>
      </c>
      <c r="L75" s="212" t="s">
        <v>133</v>
      </c>
      <c r="M75" s="234" t="s">
        <v>619</v>
      </c>
      <c r="N75" s="209"/>
    </row>
    <row r="76" spans="1:14" ht="18" customHeight="1" x14ac:dyDescent="0.45">
      <c r="A76" s="197" t="s">
        <v>620</v>
      </c>
      <c r="B76" s="197" t="s">
        <v>621</v>
      </c>
      <c r="C76" s="308" t="s">
        <v>134</v>
      </c>
      <c r="D76" s="308"/>
      <c r="E76" s="308" t="s">
        <v>622</v>
      </c>
      <c r="F76" s="308"/>
      <c r="G76" s="308"/>
      <c r="H76" s="197" t="s">
        <v>131</v>
      </c>
      <c r="I76" s="197" t="s">
        <v>132</v>
      </c>
      <c r="J76" s="197" t="s">
        <v>132</v>
      </c>
      <c r="K76" s="212" t="s">
        <v>133</v>
      </c>
      <c r="L76" s="212" t="s">
        <v>623</v>
      </c>
      <c r="M76" s="234"/>
      <c r="N76" s="209"/>
    </row>
    <row r="77" spans="1:14" ht="18" customHeight="1" x14ac:dyDescent="0.45">
      <c r="A77" s="197"/>
      <c r="B77" s="197" t="s">
        <v>624</v>
      </c>
      <c r="C77" s="308" t="s">
        <v>134</v>
      </c>
      <c r="D77" s="308"/>
      <c r="E77" s="308" t="s">
        <v>625</v>
      </c>
      <c r="F77" s="308"/>
      <c r="G77" s="308"/>
      <c r="H77" s="197" t="s">
        <v>131</v>
      </c>
      <c r="I77" s="197" t="s">
        <v>132</v>
      </c>
      <c r="J77" s="197" t="s">
        <v>132</v>
      </c>
      <c r="K77" s="212" t="s">
        <v>133</v>
      </c>
      <c r="L77" s="212" t="s">
        <v>189</v>
      </c>
      <c r="M77" s="234"/>
      <c r="N77" s="209"/>
    </row>
    <row r="78" spans="1:14" ht="18" customHeight="1" x14ac:dyDescent="0.45">
      <c r="A78" s="197"/>
      <c r="B78" s="197" t="s">
        <v>626</v>
      </c>
      <c r="C78" s="308" t="s">
        <v>134</v>
      </c>
      <c r="D78" s="308"/>
      <c r="E78" s="308" t="s">
        <v>627</v>
      </c>
      <c r="F78" s="308"/>
      <c r="G78" s="308"/>
      <c r="H78" s="197" t="s">
        <v>131</v>
      </c>
      <c r="I78" s="197" t="s">
        <v>132</v>
      </c>
      <c r="J78" s="197" t="s">
        <v>132</v>
      </c>
      <c r="K78" s="212" t="s">
        <v>133</v>
      </c>
      <c r="L78" s="212" t="s">
        <v>628</v>
      </c>
      <c r="M78" s="234"/>
      <c r="N78" s="209"/>
    </row>
    <row r="79" spans="1:14" ht="18" customHeight="1" x14ac:dyDescent="0.45">
      <c r="A79" s="197"/>
      <c r="B79" s="197" t="s">
        <v>629</v>
      </c>
      <c r="C79" s="308" t="s">
        <v>134</v>
      </c>
      <c r="D79" s="308"/>
      <c r="E79" s="308" t="s">
        <v>630</v>
      </c>
      <c r="F79" s="308"/>
      <c r="G79" s="308"/>
      <c r="H79" s="197" t="s">
        <v>131</v>
      </c>
      <c r="I79" s="197" t="s">
        <v>132</v>
      </c>
      <c r="J79" s="197" t="s">
        <v>132</v>
      </c>
      <c r="K79" s="212" t="s">
        <v>133</v>
      </c>
      <c r="L79" s="212" t="s">
        <v>631</v>
      </c>
      <c r="M79" s="234"/>
      <c r="N79" s="209"/>
    </row>
    <row r="80" spans="1:14" ht="18" customHeight="1" x14ac:dyDescent="0.45">
      <c r="A80" s="197"/>
      <c r="B80" s="197" t="s">
        <v>632</v>
      </c>
      <c r="C80" s="308" t="s">
        <v>134</v>
      </c>
      <c r="D80" s="308"/>
      <c r="E80" s="308" t="s">
        <v>633</v>
      </c>
      <c r="F80" s="308"/>
      <c r="G80" s="308"/>
      <c r="H80" s="197" t="s">
        <v>131</v>
      </c>
      <c r="I80" s="197" t="s">
        <v>132</v>
      </c>
      <c r="J80" s="197" t="s">
        <v>132</v>
      </c>
      <c r="K80" s="212" t="s">
        <v>133</v>
      </c>
      <c r="L80" s="212" t="s">
        <v>634</v>
      </c>
      <c r="M80" s="234"/>
      <c r="N80" s="209"/>
    </row>
    <row r="81" spans="1:14" ht="18" customHeight="1" x14ac:dyDescent="0.45">
      <c r="A81" s="197"/>
      <c r="B81" s="197" t="s">
        <v>635</v>
      </c>
      <c r="C81" s="308" t="s">
        <v>134</v>
      </c>
      <c r="D81" s="308"/>
      <c r="E81" s="308" t="s">
        <v>636</v>
      </c>
      <c r="F81" s="308"/>
      <c r="G81" s="308"/>
      <c r="H81" s="197" t="s">
        <v>131</v>
      </c>
      <c r="I81" s="197" t="s">
        <v>132</v>
      </c>
      <c r="J81" s="197" t="s">
        <v>132</v>
      </c>
      <c r="K81" s="212" t="s">
        <v>133</v>
      </c>
      <c r="L81" s="212" t="s">
        <v>637</v>
      </c>
      <c r="M81" s="234" t="s">
        <v>638</v>
      </c>
      <c r="N81" s="209"/>
    </row>
    <row r="82" spans="1:14" ht="18" customHeight="1" x14ac:dyDescent="0.45">
      <c r="A82" s="197" t="s">
        <v>639</v>
      </c>
      <c r="B82" s="197" t="s">
        <v>640</v>
      </c>
      <c r="C82" s="308" t="s">
        <v>130</v>
      </c>
      <c r="D82" s="308"/>
      <c r="E82" s="308" t="s">
        <v>641</v>
      </c>
      <c r="F82" s="308"/>
      <c r="G82" s="308"/>
      <c r="H82" s="197" t="s">
        <v>131</v>
      </c>
      <c r="I82" s="197" t="s">
        <v>132</v>
      </c>
      <c r="J82" s="197" t="s">
        <v>132</v>
      </c>
      <c r="K82" s="212" t="s">
        <v>180</v>
      </c>
      <c r="L82" s="212" t="s">
        <v>133</v>
      </c>
      <c r="M82" s="234"/>
      <c r="N82" s="209"/>
    </row>
    <row r="83" spans="1:14" ht="18" customHeight="1" x14ac:dyDescent="0.45">
      <c r="A83" s="197"/>
      <c r="B83" s="197" t="s">
        <v>642</v>
      </c>
      <c r="C83" s="308" t="s">
        <v>130</v>
      </c>
      <c r="D83" s="308"/>
      <c r="E83" s="308" t="s">
        <v>643</v>
      </c>
      <c r="F83" s="308"/>
      <c r="G83" s="308"/>
      <c r="H83" s="197" t="s">
        <v>131</v>
      </c>
      <c r="I83" s="197" t="s">
        <v>132</v>
      </c>
      <c r="J83" s="197" t="s">
        <v>132</v>
      </c>
      <c r="K83" s="212" t="s">
        <v>591</v>
      </c>
      <c r="L83" s="212" t="s">
        <v>133</v>
      </c>
      <c r="M83" s="234" t="s">
        <v>644</v>
      </c>
      <c r="N83" s="209"/>
    </row>
    <row r="84" spans="1:14" ht="18" customHeight="1" x14ac:dyDescent="0.45">
      <c r="A84" s="197" t="s">
        <v>645</v>
      </c>
      <c r="B84" s="197" t="s">
        <v>646</v>
      </c>
      <c r="C84" s="308" t="s">
        <v>134</v>
      </c>
      <c r="D84" s="308"/>
      <c r="E84" s="308" t="s">
        <v>647</v>
      </c>
      <c r="F84" s="308"/>
      <c r="G84" s="308"/>
      <c r="H84" s="197" t="s">
        <v>131</v>
      </c>
      <c r="I84" s="197" t="s">
        <v>132</v>
      </c>
      <c r="J84" s="197" t="s">
        <v>132</v>
      </c>
      <c r="K84" s="212" t="s">
        <v>133</v>
      </c>
      <c r="L84" s="212" t="s">
        <v>648</v>
      </c>
      <c r="M84" s="234" t="s">
        <v>649</v>
      </c>
      <c r="N84" s="209"/>
    </row>
    <row r="85" spans="1:14" ht="18" customHeight="1" x14ac:dyDescent="0.45">
      <c r="A85" s="197" t="s">
        <v>650</v>
      </c>
      <c r="B85" s="197" t="s">
        <v>651</v>
      </c>
      <c r="C85" s="308" t="s">
        <v>134</v>
      </c>
      <c r="D85" s="308"/>
      <c r="E85" s="308" t="s">
        <v>652</v>
      </c>
      <c r="F85" s="308"/>
      <c r="G85" s="308"/>
      <c r="H85" s="197" t="s">
        <v>131</v>
      </c>
      <c r="I85" s="197" t="s">
        <v>132</v>
      </c>
      <c r="J85" s="197" t="s">
        <v>132</v>
      </c>
      <c r="K85" s="212" t="s">
        <v>133</v>
      </c>
      <c r="L85" s="212" t="s">
        <v>653</v>
      </c>
      <c r="M85" s="234"/>
      <c r="N85" s="209"/>
    </row>
    <row r="86" spans="1:14" ht="18" customHeight="1" x14ac:dyDescent="0.45">
      <c r="A86" s="197"/>
      <c r="B86" s="197" t="s">
        <v>654</v>
      </c>
      <c r="C86" s="308" t="s">
        <v>134</v>
      </c>
      <c r="D86" s="308"/>
      <c r="E86" s="308" t="s">
        <v>655</v>
      </c>
      <c r="F86" s="308"/>
      <c r="G86" s="308"/>
      <c r="H86" s="197" t="s">
        <v>131</v>
      </c>
      <c r="I86" s="197" t="s">
        <v>132</v>
      </c>
      <c r="J86" s="197" t="s">
        <v>132</v>
      </c>
      <c r="K86" s="212" t="s">
        <v>133</v>
      </c>
      <c r="L86" s="212" t="s">
        <v>479</v>
      </c>
      <c r="M86" s="234"/>
      <c r="N86" s="209"/>
    </row>
    <row r="87" spans="1:14" ht="18" customHeight="1" x14ac:dyDescent="0.45">
      <c r="A87" s="197"/>
      <c r="B87" s="197" t="s">
        <v>656</v>
      </c>
      <c r="C87" s="308" t="s">
        <v>134</v>
      </c>
      <c r="D87" s="308"/>
      <c r="E87" s="308" t="s">
        <v>657</v>
      </c>
      <c r="F87" s="308"/>
      <c r="G87" s="308"/>
      <c r="H87" s="197" t="s">
        <v>131</v>
      </c>
      <c r="I87" s="197" t="s">
        <v>132</v>
      </c>
      <c r="J87" s="197" t="s">
        <v>132</v>
      </c>
      <c r="K87" s="212" t="s">
        <v>133</v>
      </c>
      <c r="L87" s="212" t="s">
        <v>658</v>
      </c>
      <c r="M87" s="234" t="s">
        <v>659</v>
      </c>
      <c r="N87" s="209"/>
    </row>
    <row r="88" spans="1:14" ht="18" customHeight="1" x14ac:dyDescent="0.45">
      <c r="A88" s="197" t="s">
        <v>660</v>
      </c>
      <c r="B88" s="197" t="s">
        <v>661</v>
      </c>
      <c r="C88" s="308" t="s">
        <v>134</v>
      </c>
      <c r="D88" s="308"/>
      <c r="E88" s="308" t="s">
        <v>662</v>
      </c>
      <c r="F88" s="308"/>
      <c r="G88" s="308"/>
      <c r="H88" s="197" t="s">
        <v>131</v>
      </c>
      <c r="I88" s="197" t="s">
        <v>132</v>
      </c>
      <c r="J88" s="197" t="s">
        <v>132</v>
      </c>
      <c r="K88" s="212" t="s">
        <v>133</v>
      </c>
      <c r="L88" s="212" t="s">
        <v>663</v>
      </c>
      <c r="M88" s="234"/>
      <c r="N88" s="209"/>
    </row>
    <row r="89" spans="1:14" ht="18" customHeight="1" x14ac:dyDescent="0.45">
      <c r="A89" s="197"/>
      <c r="B89" s="197" t="s">
        <v>664</v>
      </c>
      <c r="C89" s="308" t="s">
        <v>134</v>
      </c>
      <c r="D89" s="308"/>
      <c r="E89" s="308" t="s">
        <v>665</v>
      </c>
      <c r="F89" s="308"/>
      <c r="G89" s="308"/>
      <c r="H89" s="197" t="s">
        <v>131</v>
      </c>
      <c r="I89" s="197" t="s">
        <v>132</v>
      </c>
      <c r="J89" s="197" t="s">
        <v>132</v>
      </c>
      <c r="K89" s="212" t="s">
        <v>133</v>
      </c>
      <c r="L89" s="212" t="s">
        <v>168</v>
      </c>
      <c r="M89" s="234"/>
      <c r="N89" s="209"/>
    </row>
    <row r="90" spans="1:14" ht="18" customHeight="1" x14ac:dyDescent="0.45">
      <c r="A90" s="197"/>
      <c r="B90" s="197" t="s">
        <v>666</v>
      </c>
      <c r="C90" s="308" t="s">
        <v>134</v>
      </c>
      <c r="D90" s="308"/>
      <c r="E90" s="308" t="s">
        <v>667</v>
      </c>
      <c r="F90" s="308"/>
      <c r="G90" s="308"/>
      <c r="H90" s="197" t="s">
        <v>131</v>
      </c>
      <c r="I90" s="197" t="s">
        <v>132</v>
      </c>
      <c r="J90" s="197" t="s">
        <v>132</v>
      </c>
      <c r="K90" s="212" t="s">
        <v>133</v>
      </c>
      <c r="L90" s="212" t="s">
        <v>168</v>
      </c>
      <c r="M90" s="234"/>
      <c r="N90" s="209"/>
    </row>
    <row r="91" spans="1:14" ht="18" customHeight="1" x14ac:dyDescent="0.45">
      <c r="A91" s="197"/>
      <c r="B91" s="197" t="s">
        <v>668</v>
      </c>
      <c r="C91" s="308" t="s">
        <v>134</v>
      </c>
      <c r="D91" s="308"/>
      <c r="E91" s="308" t="s">
        <v>669</v>
      </c>
      <c r="F91" s="308"/>
      <c r="G91" s="308"/>
      <c r="H91" s="197" t="s">
        <v>131</v>
      </c>
      <c r="I91" s="197" t="s">
        <v>132</v>
      </c>
      <c r="J91" s="197" t="s">
        <v>132</v>
      </c>
      <c r="K91" s="212" t="s">
        <v>133</v>
      </c>
      <c r="L91" s="212" t="s">
        <v>186</v>
      </c>
      <c r="M91" s="234"/>
      <c r="N91" s="209"/>
    </row>
    <row r="92" spans="1:14" ht="18" customHeight="1" x14ac:dyDescent="0.45">
      <c r="A92" s="197"/>
      <c r="B92" s="197" t="s">
        <v>670</v>
      </c>
      <c r="C92" s="308" t="s">
        <v>130</v>
      </c>
      <c r="D92" s="308"/>
      <c r="E92" s="308" t="s">
        <v>671</v>
      </c>
      <c r="F92" s="308"/>
      <c r="G92" s="308"/>
      <c r="H92" s="197" t="s">
        <v>131</v>
      </c>
      <c r="I92" s="197" t="s">
        <v>132</v>
      </c>
      <c r="J92" s="197" t="s">
        <v>132</v>
      </c>
      <c r="K92" s="212" t="s">
        <v>179</v>
      </c>
      <c r="L92" s="212" t="s">
        <v>133</v>
      </c>
      <c r="M92" s="234" t="s">
        <v>672</v>
      </c>
      <c r="N92" s="209"/>
    </row>
    <row r="93" spans="1:14" ht="18" customHeight="1" x14ac:dyDescent="0.45">
      <c r="A93" s="197" t="s">
        <v>436</v>
      </c>
      <c r="B93" s="197" t="s">
        <v>673</v>
      </c>
      <c r="C93" s="308" t="s">
        <v>137</v>
      </c>
      <c r="D93" s="308"/>
      <c r="E93" s="308" t="s">
        <v>132</v>
      </c>
      <c r="F93" s="308"/>
      <c r="G93" s="308"/>
      <c r="H93" s="197" t="s">
        <v>131</v>
      </c>
      <c r="I93" s="197"/>
      <c r="J93" s="197" t="s">
        <v>132</v>
      </c>
      <c r="K93" s="212" t="s">
        <v>133</v>
      </c>
      <c r="L93" s="212" t="s">
        <v>674</v>
      </c>
      <c r="M93" s="234"/>
      <c r="N93" s="209"/>
    </row>
    <row r="94" spans="1:14" ht="18" customHeight="1" x14ac:dyDescent="0.45">
      <c r="A94" s="197"/>
      <c r="B94" s="197" t="s">
        <v>675</v>
      </c>
      <c r="C94" s="308" t="s">
        <v>137</v>
      </c>
      <c r="D94" s="308"/>
      <c r="E94" s="308" t="s">
        <v>132</v>
      </c>
      <c r="F94" s="308"/>
      <c r="G94" s="308"/>
      <c r="H94" s="197" t="s">
        <v>131</v>
      </c>
      <c r="I94" s="197"/>
      <c r="J94" s="197" t="s">
        <v>132</v>
      </c>
      <c r="K94" s="212" t="s">
        <v>133</v>
      </c>
      <c r="L94" s="212" t="s">
        <v>676</v>
      </c>
      <c r="M94" s="234" t="s">
        <v>677</v>
      </c>
      <c r="N94" s="209"/>
    </row>
    <row r="95" spans="1:14" ht="18" customHeight="1" x14ac:dyDescent="0.45">
      <c r="A95" s="197" t="s">
        <v>678</v>
      </c>
      <c r="B95" s="197" t="s">
        <v>679</v>
      </c>
      <c r="C95" s="308" t="s">
        <v>137</v>
      </c>
      <c r="D95" s="308"/>
      <c r="E95" s="308" t="s">
        <v>132</v>
      </c>
      <c r="F95" s="308"/>
      <c r="G95" s="308"/>
      <c r="H95" s="197" t="s">
        <v>131</v>
      </c>
      <c r="I95" s="197"/>
      <c r="J95" s="197" t="s">
        <v>132</v>
      </c>
      <c r="K95" s="212" t="s">
        <v>133</v>
      </c>
      <c r="L95" s="212" t="s">
        <v>680</v>
      </c>
      <c r="M95" s="234"/>
      <c r="N95" s="209"/>
    </row>
    <row r="96" spans="1:14" ht="18" customHeight="1" x14ac:dyDescent="0.45">
      <c r="A96" s="197"/>
      <c r="B96" s="197" t="s">
        <v>681</v>
      </c>
      <c r="C96" s="308" t="s">
        <v>137</v>
      </c>
      <c r="D96" s="308"/>
      <c r="E96" s="308" t="s">
        <v>132</v>
      </c>
      <c r="F96" s="308"/>
      <c r="G96" s="308"/>
      <c r="H96" s="197" t="s">
        <v>131</v>
      </c>
      <c r="I96" s="197"/>
      <c r="J96" s="197" t="s">
        <v>132</v>
      </c>
      <c r="K96" s="212" t="s">
        <v>133</v>
      </c>
      <c r="L96" s="212" t="s">
        <v>682</v>
      </c>
      <c r="M96" s="234"/>
      <c r="N96" s="209"/>
    </row>
    <row r="97" spans="1:18" ht="18" customHeight="1" x14ac:dyDescent="0.45">
      <c r="A97" s="197"/>
      <c r="B97" s="197" t="s">
        <v>683</v>
      </c>
      <c r="C97" s="308" t="s">
        <v>137</v>
      </c>
      <c r="D97" s="308"/>
      <c r="E97" s="308" t="s">
        <v>132</v>
      </c>
      <c r="F97" s="308"/>
      <c r="G97" s="308"/>
      <c r="H97" s="197" t="s">
        <v>131</v>
      </c>
      <c r="I97" s="197"/>
      <c r="J97" s="197" t="s">
        <v>132</v>
      </c>
      <c r="K97" s="212" t="s">
        <v>133</v>
      </c>
      <c r="L97" s="212" t="s">
        <v>684</v>
      </c>
      <c r="M97" s="234"/>
      <c r="N97" s="209"/>
    </row>
    <row r="98" spans="1:18" ht="18" customHeight="1" x14ac:dyDescent="0.45">
      <c r="A98" s="197"/>
      <c r="B98" s="197" t="s">
        <v>685</v>
      </c>
      <c r="C98" s="308" t="s">
        <v>137</v>
      </c>
      <c r="D98" s="308"/>
      <c r="E98" s="308" t="s">
        <v>132</v>
      </c>
      <c r="F98" s="308"/>
      <c r="G98" s="308"/>
      <c r="H98" s="197" t="s">
        <v>131</v>
      </c>
      <c r="I98" s="197"/>
      <c r="J98" s="197" t="s">
        <v>132</v>
      </c>
      <c r="K98" s="212" t="s">
        <v>133</v>
      </c>
      <c r="L98" s="212" t="s">
        <v>686</v>
      </c>
      <c r="M98" s="234"/>
      <c r="N98" s="209"/>
    </row>
    <row r="99" spans="1:18" ht="18" customHeight="1" x14ac:dyDescent="0.45">
      <c r="A99" s="197"/>
      <c r="B99" s="197" t="s">
        <v>687</v>
      </c>
      <c r="C99" s="308" t="s">
        <v>137</v>
      </c>
      <c r="D99" s="308"/>
      <c r="E99" s="308" t="s">
        <v>132</v>
      </c>
      <c r="F99" s="308"/>
      <c r="G99" s="308"/>
      <c r="H99" s="197" t="s">
        <v>131</v>
      </c>
      <c r="I99" s="197"/>
      <c r="J99" s="197" t="s">
        <v>132</v>
      </c>
      <c r="K99" s="212" t="s">
        <v>133</v>
      </c>
      <c r="L99" s="212" t="s">
        <v>688</v>
      </c>
      <c r="M99" s="234" t="s">
        <v>689</v>
      </c>
      <c r="N99" s="209"/>
    </row>
    <row r="100" spans="1:18" ht="18" customHeight="1" x14ac:dyDescent="0.45">
      <c r="A100" s="197" t="s">
        <v>690</v>
      </c>
      <c r="B100" s="197" t="s">
        <v>691</v>
      </c>
      <c r="C100" s="308" t="s">
        <v>137</v>
      </c>
      <c r="D100" s="308"/>
      <c r="E100" s="308" t="s">
        <v>132</v>
      </c>
      <c r="F100" s="308"/>
      <c r="G100" s="308"/>
      <c r="H100" s="197" t="s">
        <v>131</v>
      </c>
      <c r="I100" s="197"/>
      <c r="J100" s="197" t="s">
        <v>132</v>
      </c>
      <c r="K100" s="212" t="s">
        <v>133</v>
      </c>
      <c r="L100" s="212" t="s">
        <v>692</v>
      </c>
      <c r="M100" s="234"/>
      <c r="N100" s="209"/>
    </row>
    <row r="101" spans="1:18" ht="18" customHeight="1" x14ac:dyDescent="0.45">
      <c r="A101" s="197"/>
      <c r="B101" s="197" t="s">
        <v>693</v>
      </c>
      <c r="C101" s="308" t="s">
        <v>137</v>
      </c>
      <c r="D101" s="308"/>
      <c r="E101" s="308" t="s">
        <v>132</v>
      </c>
      <c r="F101" s="308"/>
      <c r="G101" s="308"/>
      <c r="H101" s="197" t="s">
        <v>131</v>
      </c>
      <c r="I101" s="197"/>
      <c r="J101" s="197" t="s">
        <v>132</v>
      </c>
      <c r="K101" s="212" t="s">
        <v>133</v>
      </c>
      <c r="L101" s="212" t="s">
        <v>694</v>
      </c>
      <c r="M101" s="234"/>
      <c r="N101" s="209"/>
    </row>
    <row r="102" spans="1:18" ht="18" customHeight="1" x14ac:dyDescent="0.45">
      <c r="A102" s="197"/>
      <c r="B102" s="197" t="s">
        <v>695</v>
      </c>
      <c r="C102" s="308" t="s">
        <v>137</v>
      </c>
      <c r="D102" s="308"/>
      <c r="E102" s="308" t="s">
        <v>132</v>
      </c>
      <c r="F102" s="308"/>
      <c r="G102" s="308"/>
      <c r="H102" s="197" t="s">
        <v>131</v>
      </c>
      <c r="I102" s="197"/>
      <c r="J102" s="197" t="s">
        <v>132</v>
      </c>
      <c r="K102" s="212" t="s">
        <v>133</v>
      </c>
      <c r="L102" s="212" t="s">
        <v>696</v>
      </c>
      <c r="M102" s="234"/>
      <c r="N102" s="209"/>
    </row>
    <row r="103" spans="1:18" ht="18" customHeight="1" x14ac:dyDescent="0.45">
      <c r="A103" s="197"/>
      <c r="B103" s="197" t="s">
        <v>697</v>
      </c>
      <c r="C103" s="308" t="s">
        <v>130</v>
      </c>
      <c r="D103" s="308"/>
      <c r="E103" s="308" t="s">
        <v>698</v>
      </c>
      <c r="F103" s="308"/>
      <c r="G103" s="308"/>
      <c r="H103" s="197" t="s">
        <v>131</v>
      </c>
      <c r="I103" s="197" t="s">
        <v>132</v>
      </c>
      <c r="J103" s="197" t="s">
        <v>132</v>
      </c>
      <c r="K103" s="212" t="s">
        <v>699</v>
      </c>
      <c r="L103" s="212" t="s">
        <v>133</v>
      </c>
      <c r="M103" s="234" t="s">
        <v>700</v>
      </c>
      <c r="N103" s="209"/>
    </row>
    <row r="104" spans="1:18" ht="18" customHeight="1" x14ac:dyDescent="0.45">
      <c r="A104" s="309" t="s">
        <v>138</v>
      </c>
      <c r="B104" s="309"/>
      <c r="C104" s="309"/>
      <c r="D104" s="309"/>
      <c r="E104" s="309"/>
      <c r="F104" s="309"/>
      <c r="G104" s="309"/>
      <c r="H104" s="309"/>
      <c r="I104" s="309"/>
      <c r="J104" s="309"/>
      <c r="K104" s="213" t="s">
        <v>701</v>
      </c>
      <c r="L104" s="213" t="s">
        <v>702</v>
      </c>
      <c r="M104" s="237" t="s">
        <v>700</v>
      </c>
      <c r="N104" s="209"/>
    </row>
    <row r="105" spans="1:18" ht="18" customHeight="1" x14ac:dyDescent="0.45">
      <c r="A105" s="310" t="s">
        <v>139</v>
      </c>
      <c r="B105" s="310"/>
      <c r="C105" s="310"/>
      <c r="D105" s="310"/>
      <c r="E105" s="310"/>
      <c r="F105" s="310"/>
      <c r="G105" s="310"/>
      <c r="H105" s="310"/>
      <c r="I105" s="310"/>
      <c r="J105" s="310"/>
      <c r="K105" s="216" t="s">
        <v>703</v>
      </c>
      <c r="L105" s="216" t="s">
        <v>704</v>
      </c>
      <c r="M105" s="238" t="s">
        <v>705</v>
      </c>
      <c r="N105" s="209"/>
    </row>
    <row r="106" spans="1:18" ht="18" customHeight="1" x14ac:dyDescent="0.45">
      <c r="A106" s="311" t="s">
        <v>140</v>
      </c>
      <c r="B106" s="311"/>
      <c r="C106" s="311"/>
      <c r="D106" s="311"/>
      <c r="E106" s="311"/>
      <c r="F106" s="311"/>
      <c r="G106" s="311"/>
      <c r="H106" s="311"/>
      <c r="I106" s="311"/>
      <c r="J106" s="311"/>
      <c r="K106" s="217" t="s">
        <v>703</v>
      </c>
      <c r="L106" s="217" t="s">
        <v>704</v>
      </c>
      <c r="M106" s="239" t="s">
        <v>705</v>
      </c>
      <c r="N106" s="209"/>
    </row>
    <row r="109" spans="1:18" ht="21" x14ac:dyDescent="0.45">
      <c r="A109" s="199" t="s">
        <v>50</v>
      </c>
      <c r="B109" s="199"/>
      <c r="C109" s="199"/>
      <c r="D109" s="146"/>
      <c r="E109" s="146"/>
      <c r="F109" s="146"/>
      <c r="G109" s="146"/>
      <c r="H109" s="199"/>
      <c r="I109" s="199"/>
      <c r="J109" s="199"/>
      <c r="K109" s="146"/>
      <c r="L109" s="146"/>
      <c r="M109" s="198"/>
      <c r="N109" s="198"/>
      <c r="O109" s="198"/>
      <c r="P109" s="198"/>
      <c r="Q109" s="198"/>
      <c r="R109" s="198"/>
    </row>
    <row r="110" spans="1:18" ht="21" x14ac:dyDescent="0.45">
      <c r="A110" s="199"/>
      <c r="B110" s="199"/>
      <c r="C110" s="199"/>
      <c r="D110" s="146"/>
      <c r="E110" s="146"/>
      <c r="F110" s="146"/>
      <c r="G110" s="146"/>
      <c r="H110" s="199"/>
      <c r="I110" s="199"/>
      <c r="J110" s="199"/>
      <c r="K110" s="146"/>
      <c r="L110" s="146"/>
      <c r="M110" s="198"/>
      <c r="N110" s="198"/>
      <c r="O110" s="198"/>
      <c r="P110" s="198"/>
      <c r="Q110" s="198"/>
      <c r="R110" s="198"/>
    </row>
    <row r="111" spans="1:18" ht="21" x14ac:dyDescent="0.45">
      <c r="A111" s="312" t="s">
        <v>106</v>
      </c>
      <c r="B111" s="312"/>
      <c r="C111" s="312"/>
      <c r="D111" s="312"/>
      <c r="E111" s="199"/>
      <c r="F111" s="312" t="s">
        <v>172</v>
      </c>
      <c r="G111" s="312"/>
      <c r="H111" s="312"/>
      <c r="I111" s="312"/>
      <c r="J111" s="312"/>
      <c r="K111" s="312" t="s">
        <v>167</v>
      </c>
      <c r="L111" s="312"/>
      <c r="M111" s="312"/>
      <c r="N111" s="199"/>
      <c r="O111" s="199"/>
      <c r="P111" s="199"/>
      <c r="Q111" s="199"/>
      <c r="R111" s="199"/>
    </row>
    <row r="112" spans="1:18" ht="21" x14ac:dyDescent="0.45">
      <c r="A112" s="312" t="s">
        <v>107</v>
      </c>
      <c r="B112" s="312"/>
      <c r="C112" s="312"/>
      <c r="D112" s="312"/>
      <c r="E112" s="199"/>
      <c r="F112" s="312" t="s">
        <v>104</v>
      </c>
      <c r="G112" s="312"/>
      <c r="H112" s="312"/>
      <c r="I112" s="312"/>
      <c r="J112" s="312"/>
      <c r="K112" s="312" t="s">
        <v>2</v>
      </c>
      <c r="L112" s="312"/>
      <c r="M112" s="312"/>
      <c r="N112" s="199"/>
      <c r="O112" s="199"/>
      <c r="P112" s="199"/>
      <c r="Q112" s="199"/>
      <c r="R112" s="199"/>
    </row>
    <row r="113" spans="1:18" ht="24" x14ac:dyDescent="0.55000000000000004">
      <c r="A113" s="204"/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</row>
  </sheetData>
  <mergeCells count="208">
    <mergeCell ref="C81:D81"/>
    <mergeCell ref="E81:G81"/>
    <mergeCell ref="C82:D82"/>
    <mergeCell ref="E82:G82"/>
    <mergeCell ref="C83:D83"/>
    <mergeCell ref="C76:D76"/>
    <mergeCell ref="E76:G76"/>
    <mergeCell ref="C77:D77"/>
    <mergeCell ref="E77:G77"/>
    <mergeCell ref="C78:D78"/>
    <mergeCell ref="E78:G78"/>
    <mergeCell ref="C79:D79"/>
    <mergeCell ref="E79:G79"/>
    <mergeCell ref="C80:D80"/>
    <mergeCell ref="E80:G80"/>
    <mergeCell ref="C71:D71"/>
    <mergeCell ref="E71:G71"/>
    <mergeCell ref="C72:D72"/>
    <mergeCell ref="E72:G72"/>
    <mergeCell ref="C73:D73"/>
    <mergeCell ref="E73:G73"/>
    <mergeCell ref="C74:D74"/>
    <mergeCell ref="E74:G74"/>
    <mergeCell ref="C75:D75"/>
    <mergeCell ref="E75:G75"/>
    <mergeCell ref="C66:D66"/>
    <mergeCell ref="E66:G66"/>
    <mergeCell ref="C67:D67"/>
    <mergeCell ref="E67:G67"/>
    <mergeCell ref="C68:D68"/>
    <mergeCell ref="E68:G68"/>
    <mergeCell ref="C69:D69"/>
    <mergeCell ref="E69:G69"/>
    <mergeCell ref="C70:D70"/>
    <mergeCell ref="E70:G70"/>
    <mergeCell ref="C61:D61"/>
    <mergeCell ref="E61:G61"/>
    <mergeCell ref="C62:D62"/>
    <mergeCell ref="E62:G62"/>
    <mergeCell ref="C63:D63"/>
    <mergeCell ref="E63:G63"/>
    <mergeCell ref="C64:D64"/>
    <mergeCell ref="E64:G64"/>
    <mergeCell ref="C65:D65"/>
    <mergeCell ref="E65:G65"/>
    <mergeCell ref="D2:L3"/>
    <mergeCell ref="D4:L4"/>
    <mergeCell ref="A5:B5"/>
    <mergeCell ref="D5:L5"/>
    <mergeCell ref="A6:M6"/>
    <mergeCell ref="K7:M7"/>
    <mergeCell ref="C59:D59"/>
    <mergeCell ref="E59:G59"/>
    <mergeCell ref="C60:D60"/>
    <mergeCell ref="E60:G60"/>
    <mergeCell ref="C11:D11"/>
    <mergeCell ref="E11:G11"/>
    <mergeCell ref="A9:L9"/>
    <mergeCell ref="A10:L10"/>
    <mergeCell ref="C12:D12"/>
    <mergeCell ref="E12:G12"/>
    <mergeCell ref="A7:A8"/>
    <mergeCell ref="B7:B8"/>
    <mergeCell ref="C7:D8"/>
    <mergeCell ref="E7:G8"/>
    <mergeCell ref="H7:H8"/>
    <mergeCell ref="I7:I8"/>
    <mergeCell ref="J7:J8"/>
    <mergeCell ref="C18:D18"/>
    <mergeCell ref="E18:G18"/>
    <mergeCell ref="C19:D19"/>
    <mergeCell ref="E19:G19"/>
    <mergeCell ref="C16:D16"/>
    <mergeCell ref="E16:G16"/>
    <mergeCell ref="C17:D17"/>
    <mergeCell ref="E17:G17"/>
    <mergeCell ref="C13:D13"/>
    <mergeCell ref="E13:G13"/>
    <mergeCell ref="A14:J14"/>
    <mergeCell ref="A15:L15"/>
    <mergeCell ref="C24:D24"/>
    <mergeCell ref="E24:G24"/>
    <mergeCell ref="C25:D25"/>
    <mergeCell ref="E25:G25"/>
    <mergeCell ref="C22:D22"/>
    <mergeCell ref="E22:G22"/>
    <mergeCell ref="C23:D23"/>
    <mergeCell ref="E23:G23"/>
    <mergeCell ref="C20:D20"/>
    <mergeCell ref="E20:G20"/>
    <mergeCell ref="C21:D21"/>
    <mergeCell ref="E21:G21"/>
    <mergeCell ref="C30:D30"/>
    <mergeCell ref="E30:G30"/>
    <mergeCell ref="C31:D31"/>
    <mergeCell ref="E31:G31"/>
    <mergeCell ref="C28:D28"/>
    <mergeCell ref="E28:G28"/>
    <mergeCell ref="C29:D29"/>
    <mergeCell ref="E29:G29"/>
    <mergeCell ref="C26:D26"/>
    <mergeCell ref="E26:G26"/>
    <mergeCell ref="C27:D27"/>
    <mergeCell ref="E27:G27"/>
    <mergeCell ref="C36:D36"/>
    <mergeCell ref="E36:G36"/>
    <mergeCell ref="C37:D37"/>
    <mergeCell ref="E37:G37"/>
    <mergeCell ref="C34:D34"/>
    <mergeCell ref="E34:G34"/>
    <mergeCell ref="C35:D35"/>
    <mergeCell ref="E35:G35"/>
    <mergeCell ref="C32:D32"/>
    <mergeCell ref="E32:G32"/>
    <mergeCell ref="C33:D33"/>
    <mergeCell ref="E33:G33"/>
    <mergeCell ref="C42:D42"/>
    <mergeCell ref="E42:G42"/>
    <mergeCell ref="C43:D43"/>
    <mergeCell ref="E43:G43"/>
    <mergeCell ref="C40:D40"/>
    <mergeCell ref="E40:G40"/>
    <mergeCell ref="C41:D41"/>
    <mergeCell ref="E41:G41"/>
    <mergeCell ref="C38:D38"/>
    <mergeCell ref="E38:G38"/>
    <mergeCell ref="C39:D39"/>
    <mergeCell ref="E39:G39"/>
    <mergeCell ref="C48:D48"/>
    <mergeCell ref="E48:G48"/>
    <mergeCell ref="C49:D49"/>
    <mergeCell ref="E49:G49"/>
    <mergeCell ref="C46:D46"/>
    <mergeCell ref="E46:G46"/>
    <mergeCell ref="C47:D47"/>
    <mergeCell ref="E47:G47"/>
    <mergeCell ref="C44:D44"/>
    <mergeCell ref="E44:G44"/>
    <mergeCell ref="C45:D45"/>
    <mergeCell ref="E45:G45"/>
    <mergeCell ref="C50:D50"/>
    <mergeCell ref="E50:G50"/>
    <mergeCell ref="C51:D51"/>
    <mergeCell ref="E51:G51"/>
    <mergeCell ref="C52:D52"/>
    <mergeCell ref="E52:G52"/>
    <mergeCell ref="C53:D53"/>
    <mergeCell ref="E53:G53"/>
    <mergeCell ref="C54:D54"/>
    <mergeCell ref="C57:D57"/>
    <mergeCell ref="E57:G57"/>
    <mergeCell ref="C58:D58"/>
    <mergeCell ref="E58:G58"/>
    <mergeCell ref="E54:G54"/>
    <mergeCell ref="C55:D55"/>
    <mergeCell ref="E55:G55"/>
    <mergeCell ref="C56:D56"/>
    <mergeCell ref="E56:G56"/>
    <mergeCell ref="E83:G83"/>
    <mergeCell ref="C84:D84"/>
    <mergeCell ref="E84:G84"/>
    <mergeCell ref="C85:D85"/>
    <mergeCell ref="E85:G85"/>
    <mergeCell ref="C86:D86"/>
    <mergeCell ref="E86:G86"/>
    <mergeCell ref="C87:D87"/>
    <mergeCell ref="E87:G87"/>
    <mergeCell ref="C88:D88"/>
    <mergeCell ref="E88:G88"/>
    <mergeCell ref="C89:D89"/>
    <mergeCell ref="E89:G89"/>
    <mergeCell ref="C90:D90"/>
    <mergeCell ref="E90:G90"/>
    <mergeCell ref="C91:D91"/>
    <mergeCell ref="E91:G91"/>
    <mergeCell ref="C92:D92"/>
    <mergeCell ref="E92:G92"/>
    <mergeCell ref="C93:D93"/>
    <mergeCell ref="E93:G93"/>
    <mergeCell ref="C94:D94"/>
    <mergeCell ref="E94:G94"/>
    <mergeCell ref="C95:D95"/>
    <mergeCell ref="E95:G95"/>
    <mergeCell ref="C96:D96"/>
    <mergeCell ref="E96:G96"/>
    <mergeCell ref="C97:D97"/>
    <mergeCell ref="E97:G97"/>
    <mergeCell ref="C98:D98"/>
    <mergeCell ref="E98:G98"/>
    <mergeCell ref="C99:D99"/>
    <mergeCell ref="E99:G99"/>
    <mergeCell ref="C100:D100"/>
    <mergeCell ref="E100:G100"/>
    <mergeCell ref="C101:D101"/>
    <mergeCell ref="E101:G101"/>
    <mergeCell ref="C102:D102"/>
    <mergeCell ref="E102:G102"/>
    <mergeCell ref="C103:D103"/>
    <mergeCell ref="E103:G103"/>
    <mergeCell ref="A104:J104"/>
    <mergeCell ref="A105:J105"/>
    <mergeCell ref="A106:J106"/>
    <mergeCell ref="A111:D111"/>
    <mergeCell ref="F111:J111"/>
    <mergeCell ref="K111:M111"/>
    <mergeCell ref="A112:D112"/>
    <mergeCell ref="F112:J112"/>
    <mergeCell ref="K112:M112"/>
  </mergeCells>
  <pageMargins left="0" right="0" top="0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S59"/>
  <sheetViews>
    <sheetView topLeftCell="A25" zoomScale="80" zoomScaleNormal="80" workbookViewId="0">
      <selection activeCell="X12" sqref="X12"/>
    </sheetView>
  </sheetViews>
  <sheetFormatPr defaultRowHeight="42" customHeight="1" x14ac:dyDescent="0.45"/>
  <cols>
    <col min="1" max="1" width="9.625" style="242" customWidth="1"/>
    <col min="2" max="2" width="8.25" style="242" customWidth="1"/>
    <col min="3" max="3" width="5.875" style="242" customWidth="1"/>
    <col min="4" max="4" width="8.875" style="242" customWidth="1"/>
    <col min="5" max="5" width="7.875" style="242" customWidth="1"/>
    <col min="6" max="6" width="11.125" style="255" customWidth="1"/>
    <col min="7" max="7" width="8.25" style="242" customWidth="1"/>
    <col min="8" max="8" width="5" style="242" customWidth="1"/>
    <col min="9" max="9" width="8.75" style="242" customWidth="1"/>
    <col min="10" max="10" width="7.5" style="242" customWidth="1"/>
    <col min="11" max="11" width="11.125" style="256" customWidth="1"/>
    <col min="12" max="12" width="6.625" style="242" customWidth="1"/>
    <col min="13" max="13" width="8.375" style="242" customWidth="1"/>
    <col min="14" max="14" width="7" style="242" customWidth="1"/>
    <col min="15" max="15" width="3.375" style="242" customWidth="1"/>
    <col min="16" max="16" width="5.5" style="242" customWidth="1"/>
    <col min="17" max="17" width="7.125" style="242" customWidth="1"/>
    <col min="18" max="18" width="10.875" style="88" customWidth="1"/>
    <col min="19" max="19" width="3.125" style="242" customWidth="1"/>
    <col min="20" max="256" width="9" style="242"/>
    <col min="257" max="257" width="9.625" style="242" customWidth="1"/>
    <col min="258" max="258" width="8.25" style="242" customWidth="1"/>
    <col min="259" max="259" width="5.875" style="242" customWidth="1"/>
    <col min="260" max="260" width="8.875" style="242" customWidth="1"/>
    <col min="261" max="261" width="7.875" style="242" customWidth="1"/>
    <col min="262" max="262" width="11.125" style="242" customWidth="1"/>
    <col min="263" max="263" width="8.25" style="242" customWidth="1"/>
    <col min="264" max="264" width="5" style="242" customWidth="1"/>
    <col min="265" max="265" width="8.75" style="242" customWidth="1"/>
    <col min="266" max="266" width="7.5" style="242" customWidth="1"/>
    <col min="267" max="267" width="11.125" style="242" customWidth="1"/>
    <col min="268" max="268" width="6.625" style="242" customWidth="1"/>
    <col min="269" max="269" width="8.375" style="242" customWidth="1"/>
    <col min="270" max="270" width="7" style="242" customWidth="1"/>
    <col min="271" max="271" width="3.375" style="242" customWidth="1"/>
    <col min="272" max="272" width="5.5" style="242" customWidth="1"/>
    <col min="273" max="273" width="7.125" style="242" customWidth="1"/>
    <col min="274" max="274" width="10.875" style="242" customWidth="1"/>
    <col min="275" max="275" width="3.125" style="242" customWidth="1"/>
    <col min="276" max="512" width="9" style="242"/>
    <col min="513" max="513" width="9.625" style="242" customWidth="1"/>
    <col min="514" max="514" width="8.25" style="242" customWidth="1"/>
    <col min="515" max="515" width="5.875" style="242" customWidth="1"/>
    <col min="516" max="516" width="8.875" style="242" customWidth="1"/>
    <col min="517" max="517" width="7.875" style="242" customWidth="1"/>
    <col min="518" max="518" width="11.125" style="242" customWidth="1"/>
    <col min="519" max="519" width="8.25" style="242" customWidth="1"/>
    <col min="520" max="520" width="5" style="242" customWidth="1"/>
    <col min="521" max="521" width="8.75" style="242" customWidth="1"/>
    <col min="522" max="522" width="7.5" style="242" customWidth="1"/>
    <col min="523" max="523" width="11.125" style="242" customWidth="1"/>
    <col min="524" max="524" width="6.625" style="242" customWidth="1"/>
    <col min="525" max="525" width="8.375" style="242" customWidth="1"/>
    <col min="526" max="526" width="7" style="242" customWidth="1"/>
    <col min="527" max="527" width="3.375" style="242" customWidth="1"/>
    <col min="528" max="528" width="5.5" style="242" customWidth="1"/>
    <col min="529" max="529" width="7.125" style="242" customWidth="1"/>
    <col min="530" max="530" width="10.875" style="242" customWidth="1"/>
    <col min="531" max="531" width="3.125" style="242" customWidth="1"/>
    <col min="532" max="768" width="9" style="242"/>
    <col min="769" max="769" width="9.625" style="242" customWidth="1"/>
    <col min="770" max="770" width="8.25" style="242" customWidth="1"/>
    <col min="771" max="771" width="5.875" style="242" customWidth="1"/>
    <col min="772" max="772" width="8.875" style="242" customWidth="1"/>
    <col min="773" max="773" width="7.875" style="242" customWidth="1"/>
    <col min="774" max="774" width="11.125" style="242" customWidth="1"/>
    <col min="775" max="775" width="8.25" style="242" customWidth="1"/>
    <col min="776" max="776" width="5" style="242" customWidth="1"/>
    <col min="777" max="777" width="8.75" style="242" customWidth="1"/>
    <col min="778" max="778" width="7.5" style="242" customWidth="1"/>
    <col min="779" max="779" width="11.125" style="242" customWidth="1"/>
    <col min="780" max="780" width="6.625" style="242" customWidth="1"/>
    <col min="781" max="781" width="8.375" style="242" customWidth="1"/>
    <col min="782" max="782" width="7" style="242" customWidth="1"/>
    <col min="783" max="783" width="3.375" style="242" customWidth="1"/>
    <col min="784" max="784" width="5.5" style="242" customWidth="1"/>
    <col min="785" max="785" width="7.125" style="242" customWidth="1"/>
    <col min="786" max="786" width="10.875" style="242" customWidth="1"/>
    <col min="787" max="787" width="3.125" style="242" customWidth="1"/>
    <col min="788" max="1024" width="9" style="242"/>
    <col min="1025" max="1025" width="9.625" style="242" customWidth="1"/>
    <col min="1026" max="1026" width="8.25" style="242" customWidth="1"/>
    <col min="1027" max="1027" width="5.875" style="242" customWidth="1"/>
    <col min="1028" max="1028" width="8.875" style="242" customWidth="1"/>
    <col min="1029" max="1029" width="7.875" style="242" customWidth="1"/>
    <col min="1030" max="1030" width="11.125" style="242" customWidth="1"/>
    <col min="1031" max="1031" width="8.25" style="242" customWidth="1"/>
    <col min="1032" max="1032" width="5" style="242" customWidth="1"/>
    <col min="1033" max="1033" width="8.75" style="242" customWidth="1"/>
    <col min="1034" max="1034" width="7.5" style="242" customWidth="1"/>
    <col min="1035" max="1035" width="11.125" style="242" customWidth="1"/>
    <col min="1036" max="1036" width="6.625" style="242" customWidth="1"/>
    <col min="1037" max="1037" width="8.375" style="242" customWidth="1"/>
    <col min="1038" max="1038" width="7" style="242" customWidth="1"/>
    <col min="1039" max="1039" width="3.375" style="242" customWidth="1"/>
    <col min="1040" max="1040" width="5.5" style="242" customWidth="1"/>
    <col min="1041" max="1041" width="7.125" style="242" customWidth="1"/>
    <col min="1042" max="1042" width="10.875" style="242" customWidth="1"/>
    <col min="1043" max="1043" width="3.125" style="242" customWidth="1"/>
    <col min="1044" max="1280" width="9" style="242"/>
    <col min="1281" max="1281" width="9.625" style="242" customWidth="1"/>
    <col min="1282" max="1282" width="8.25" style="242" customWidth="1"/>
    <col min="1283" max="1283" width="5.875" style="242" customWidth="1"/>
    <col min="1284" max="1284" width="8.875" style="242" customWidth="1"/>
    <col min="1285" max="1285" width="7.875" style="242" customWidth="1"/>
    <col min="1286" max="1286" width="11.125" style="242" customWidth="1"/>
    <col min="1287" max="1287" width="8.25" style="242" customWidth="1"/>
    <col min="1288" max="1288" width="5" style="242" customWidth="1"/>
    <col min="1289" max="1289" width="8.75" style="242" customWidth="1"/>
    <col min="1290" max="1290" width="7.5" style="242" customWidth="1"/>
    <col min="1291" max="1291" width="11.125" style="242" customWidth="1"/>
    <col min="1292" max="1292" width="6.625" style="242" customWidth="1"/>
    <col min="1293" max="1293" width="8.375" style="242" customWidth="1"/>
    <col min="1294" max="1294" width="7" style="242" customWidth="1"/>
    <col min="1295" max="1295" width="3.375" style="242" customWidth="1"/>
    <col min="1296" max="1296" width="5.5" style="242" customWidth="1"/>
    <col min="1297" max="1297" width="7.125" style="242" customWidth="1"/>
    <col min="1298" max="1298" width="10.875" style="242" customWidth="1"/>
    <col min="1299" max="1299" width="3.125" style="242" customWidth="1"/>
    <col min="1300" max="1536" width="9" style="242"/>
    <col min="1537" max="1537" width="9.625" style="242" customWidth="1"/>
    <col min="1538" max="1538" width="8.25" style="242" customWidth="1"/>
    <col min="1539" max="1539" width="5.875" style="242" customWidth="1"/>
    <col min="1540" max="1540" width="8.875" style="242" customWidth="1"/>
    <col min="1541" max="1541" width="7.875" style="242" customWidth="1"/>
    <col min="1542" max="1542" width="11.125" style="242" customWidth="1"/>
    <col min="1543" max="1543" width="8.25" style="242" customWidth="1"/>
    <col min="1544" max="1544" width="5" style="242" customWidth="1"/>
    <col min="1545" max="1545" width="8.75" style="242" customWidth="1"/>
    <col min="1546" max="1546" width="7.5" style="242" customWidth="1"/>
    <col min="1547" max="1547" width="11.125" style="242" customWidth="1"/>
    <col min="1548" max="1548" width="6.625" style="242" customWidth="1"/>
    <col min="1549" max="1549" width="8.375" style="242" customWidth="1"/>
    <col min="1550" max="1550" width="7" style="242" customWidth="1"/>
    <col min="1551" max="1551" width="3.375" style="242" customWidth="1"/>
    <col min="1552" max="1552" width="5.5" style="242" customWidth="1"/>
    <col min="1553" max="1553" width="7.125" style="242" customWidth="1"/>
    <col min="1554" max="1554" width="10.875" style="242" customWidth="1"/>
    <col min="1555" max="1555" width="3.125" style="242" customWidth="1"/>
    <col min="1556" max="1792" width="9" style="242"/>
    <col min="1793" max="1793" width="9.625" style="242" customWidth="1"/>
    <col min="1794" max="1794" width="8.25" style="242" customWidth="1"/>
    <col min="1795" max="1795" width="5.875" style="242" customWidth="1"/>
    <col min="1796" max="1796" width="8.875" style="242" customWidth="1"/>
    <col min="1797" max="1797" width="7.875" style="242" customWidth="1"/>
    <col min="1798" max="1798" width="11.125" style="242" customWidth="1"/>
    <col min="1799" max="1799" width="8.25" style="242" customWidth="1"/>
    <col min="1800" max="1800" width="5" style="242" customWidth="1"/>
    <col min="1801" max="1801" width="8.75" style="242" customWidth="1"/>
    <col min="1802" max="1802" width="7.5" style="242" customWidth="1"/>
    <col min="1803" max="1803" width="11.125" style="242" customWidth="1"/>
    <col min="1804" max="1804" width="6.625" style="242" customWidth="1"/>
    <col min="1805" max="1805" width="8.375" style="242" customWidth="1"/>
    <col min="1806" max="1806" width="7" style="242" customWidth="1"/>
    <col min="1807" max="1807" width="3.375" style="242" customWidth="1"/>
    <col min="1808" max="1808" width="5.5" style="242" customWidth="1"/>
    <col min="1809" max="1809" width="7.125" style="242" customWidth="1"/>
    <col min="1810" max="1810" width="10.875" style="242" customWidth="1"/>
    <col min="1811" max="1811" width="3.125" style="242" customWidth="1"/>
    <col min="1812" max="2048" width="9" style="242"/>
    <col min="2049" max="2049" width="9.625" style="242" customWidth="1"/>
    <col min="2050" max="2050" width="8.25" style="242" customWidth="1"/>
    <col min="2051" max="2051" width="5.875" style="242" customWidth="1"/>
    <col min="2052" max="2052" width="8.875" style="242" customWidth="1"/>
    <col min="2053" max="2053" width="7.875" style="242" customWidth="1"/>
    <col min="2054" max="2054" width="11.125" style="242" customWidth="1"/>
    <col min="2055" max="2055" width="8.25" style="242" customWidth="1"/>
    <col min="2056" max="2056" width="5" style="242" customWidth="1"/>
    <col min="2057" max="2057" width="8.75" style="242" customWidth="1"/>
    <col min="2058" max="2058" width="7.5" style="242" customWidth="1"/>
    <col min="2059" max="2059" width="11.125" style="242" customWidth="1"/>
    <col min="2060" max="2060" width="6.625" style="242" customWidth="1"/>
    <col min="2061" max="2061" width="8.375" style="242" customWidth="1"/>
    <col min="2062" max="2062" width="7" style="242" customWidth="1"/>
    <col min="2063" max="2063" width="3.375" style="242" customWidth="1"/>
    <col min="2064" max="2064" width="5.5" style="242" customWidth="1"/>
    <col min="2065" max="2065" width="7.125" style="242" customWidth="1"/>
    <col min="2066" max="2066" width="10.875" style="242" customWidth="1"/>
    <col min="2067" max="2067" width="3.125" style="242" customWidth="1"/>
    <col min="2068" max="2304" width="9" style="242"/>
    <col min="2305" max="2305" width="9.625" style="242" customWidth="1"/>
    <col min="2306" max="2306" width="8.25" style="242" customWidth="1"/>
    <col min="2307" max="2307" width="5.875" style="242" customWidth="1"/>
    <col min="2308" max="2308" width="8.875" style="242" customWidth="1"/>
    <col min="2309" max="2309" width="7.875" style="242" customWidth="1"/>
    <col min="2310" max="2310" width="11.125" style="242" customWidth="1"/>
    <col min="2311" max="2311" width="8.25" style="242" customWidth="1"/>
    <col min="2312" max="2312" width="5" style="242" customWidth="1"/>
    <col min="2313" max="2313" width="8.75" style="242" customWidth="1"/>
    <col min="2314" max="2314" width="7.5" style="242" customWidth="1"/>
    <col min="2315" max="2315" width="11.125" style="242" customWidth="1"/>
    <col min="2316" max="2316" width="6.625" style="242" customWidth="1"/>
    <col min="2317" max="2317" width="8.375" style="242" customWidth="1"/>
    <col min="2318" max="2318" width="7" style="242" customWidth="1"/>
    <col min="2319" max="2319" width="3.375" style="242" customWidth="1"/>
    <col min="2320" max="2320" width="5.5" style="242" customWidth="1"/>
    <col min="2321" max="2321" width="7.125" style="242" customWidth="1"/>
    <col min="2322" max="2322" width="10.875" style="242" customWidth="1"/>
    <col min="2323" max="2323" width="3.125" style="242" customWidth="1"/>
    <col min="2324" max="2560" width="9" style="242"/>
    <col min="2561" max="2561" width="9.625" style="242" customWidth="1"/>
    <col min="2562" max="2562" width="8.25" style="242" customWidth="1"/>
    <col min="2563" max="2563" width="5.875" style="242" customWidth="1"/>
    <col min="2564" max="2564" width="8.875" style="242" customWidth="1"/>
    <col min="2565" max="2565" width="7.875" style="242" customWidth="1"/>
    <col min="2566" max="2566" width="11.125" style="242" customWidth="1"/>
    <col min="2567" max="2567" width="8.25" style="242" customWidth="1"/>
    <col min="2568" max="2568" width="5" style="242" customWidth="1"/>
    <col min="2569" max="2569" width="8.75" style="242" customWidth="1"/>
    <col min="2570" max="2570" width="7.5" style="242" customWidth="1"/>
    <col min="2571" max="2571" width="11.125" style="242" customWidth="1"/>
    <col min="2572" max="2572" width="6.625" style="242" customWidth="1"/>
    <col min="2573" max="2573" width="8.375" style="242" customWidth="1"/>
    <col min="2574" max="2574" width="7" style="242" customWidth="1"/>
    <col min="2575" max="2575" width="3.375" style="242" customWidth="1"/>
    <col min="2576" max="2576" width="5.5" style="242" customWidth="1"/>
    <col min="2577" max="2577" width="7.125" style="242" customWidth="1"/>
    <col min="2578" max="2578" width="10.875" style="242" customWidth="1"/>
    <col min="2579" max="2579" width="3.125" style="242" customWidth="1"/>
    <col min="2580" max="2816" width="9" style="242"/>
    <col min="2817" max="2817" width="9.625" style="242" customWidth="1"/>
    <col min="2818" max="2818" width="8.25" style="242" customWidth="1"/>
    <col min="2819" max="2819" width="5.875" style="242" customWidth="1"/>
    <col min="2820" max="2820" width="8.875" style="242" customWidth="1"/>
    <col min="2821" max="2821" width="7.875" style="242" customWidth="1"/>
    <col min="2822" max="2822" width="11.125" style="242" customWidth="1"/>
    <col min="2823" max="2823" width="8.25" style="242" customWidth="1"/>
    <col min="2824" max="2824" width="5" style="242" customWidth="1"/>
    <col min="2825" max="2825" width="8.75" style="242" customWidth="1"/>
    <col min="2826" max="2826" width="7.5" style="242" customWidth="1"/>
    <col min="2827" max="2827" width="11.125" style="242" customWidth="1"/>
    <col min="2828" max="2828" width="6.625" style="242" customWidth="1"/>
    <col min="2829" max="2829" width="8.375" style="242" customWidth="1"/>
    <col min="2830" max="2830" width="7" style="242" customWidth="1"/>
    <col min="2831" max="2831" width="3.375" style="242" customWidth="1"/>
    <col min="2832" max="2832" width="5.5" style="242" customWidth="1"/>
    <col min="2833" max="2833" width="7.125" style="242" customWidth="1"/>
    <col min="2834" max="2834" width="10.875" style="242" customWidth="1"/>
    <col min="2835" max="2835" width="3.125" style="242" customWidth="1"/>
    <col min="2836" max="3072" width="9" style="242"/>
    <col min="3073" max="3073" width="9.625" style="242" customWidth="1"/>
    <col min="3074" max="3074" width="8.25" style="242" customWidth="1"/>
    <col min="3075" max="3075" width="5.875" style="242" customWidth="1"/>
    <col min="3076" max="3076" width="8.875" style="242" customWidth="1"/>
    <col min="3077" max="3077" width="7.875" style="242" customWidth="1"/>
    <col min="3078" max="3078" width="11.125" style="242" customWidth="1"/>
    <col min="3079" max="3079" width="8.25" style="242" customWidth="1"/>
    <col min="3080" max="3080" width="5" style="242" customWidth="1"/>
    <col min="3081" max="3081" width="8.75" style="242" customWidth="1"/>
    <col min="3082" max="3082" width="7.5" style="242" customWidth="1"/>
    <col min="3083" max="3083" width="11.125" style="242" customWidth="1"/>
    <col min="3084" max="3084" width="6.625" style="242" customWidth="1"/>
    <col min="3085" max="3085" width="8.375" style="242" customWidth="1"/>
    <col min="3086" max="3086" width="7" style="242" customWidth="1"/>
    <col min="3087" max="3087" width="3.375" style="242" customWidth="1"/>
    <col min="3088" max="3088" width="5.5" style="242" customWidth="1"/>
    <col min="3089" max="3089" width="7.125" style="242" customWidth="1"/>
    <col min="3090" max="3090" width="10.875" style="242" customWidth="1"/>
    <col min="3091" max="3091" width="3.125" style="242" customWidth="1"/>
    <col min="3092" max="3328" width="9" style="242"/>
    <col min="3329" max="3329" width="9.625" style="242" customWidth="1"/>
    <col min="3330" max="3330" width="8.25" style="242" customWidth="1"/>
    <col min="3331" max="3331" width="5.875" style="242" customWidth="1"/>
    <col min="3332" max="3332" width="8.875" style="242" customWidth="1"/>
    <col min="3333" max="3333" width="7.875" style="242" customWidth="1"/>
    <col min="3334" max="3334" width="11.125" style="242" customWidth="1"/>
    <col min="3335" max="3335" width="8.25" style="242" customWidth="1"/>
    <col min="3336" max="3336" width="5" style="242" customWidth="1"/>
    <col min="3337" max="3337" width="8.75" style="242" customWidth="1"/>
    <col min="3338" max="3338" width="7.5" style="242" customWidth="1"/>
    <col min="3339" max="3339" width="11.125" style="242" customWidth="1"/>
    <col min="3340" max="3340" width="6.625" style="242" customWidth="1"/>
    <col min="3341" max="3341" width="8.375" style="242" customWidth="1"/>
    <col min="3342" max="3342" width="7" style="242" customWidth="1"/>
    <col min="3343" max="3343" width="3.375" style="242" customWidth="1"/>
    <col min="3344" max="3344" width="5.5" style="242" customWidth="1"/>
    <col min="3345" max="3345" width="7.125" style="242" customWidth="1"/>
    <col min="3346" max="3346" width="10.875" style="242" customWidth="1"/>
    <col min="3347" max="3347" width="3.125" style="242" customWidth="1"/>
    <col min="3348" max="3584" width="9" style="242"/>
    <col min="3585" max="3585" width="9.625" style="242" customWidth="1"/>
    <col min="3586" max="3586" width="8.25" style="242" customWidth="1"/>
    <col min="3587" max="3587" width="5.875" style="242" customWidth="1"/>
    <col min="3588" max="3588" width="8.875" style="242" customWidth="1"/>
    <col min="3589" max="3589" width="7.875" style="242" customWidth="1"/>
    <col min="3590" max="3590" width="11.125" style="242" customWidth="1"/>
    <col min="3591" max="3591" width="8.25" style="242" customWidth="1"/>
    <col min="3592" max="3592" width="5" style="242" customWidth="1"/>
    <col min="3593" max="3593" width="8.75" style="242" customWidth="1"/>
    <col min="3594" max="3594" width="7.5" style="242" customWidth="1"/>
    <col min="3595" max="3595" width="11.125" style="242" customWidth="1"/>
    <col min="3596" max="3596" width="6.625" style="242" customWidth="1"/>
    <col min="3597" max="3597" width="8.375" style="242" customWidth="1"/>
    <col min="3598" max="3598" width="7" style="242" customWidth="1"/>
    <col min="3599" max="3599" width="3.375" style="242" customWidth="1"/>
    <col min="3600" max="3600" width="5.5" style="242" customWidth="1"/>
    <col min="3601" max="3601" width="7.125" style="242" customWidth="1"/>
    <col min="3602" max="3602" width="10.875" style="242" customWidth="1"/>
    <col min="3603" max="3603" width="3.125" style="242" customWidth="1"/>
    <col min="3604" max="3840" width="9" style="242"/>
    <col min="3841" max="3841" width="9.625" style="242" customWidth="1"/>
    <col min="3842" max="3842" width="8.25" style="242" customWidth="1"/>
    <col min="3843" max="3843" width="5.875" style="242" customWidth="1"/>
    <col min="3844" max="3844" width="8.875" style="242" customWidth="1"/>
    <col min="3845" max="3845" width="7.875" style="242" customWidth="1"/>
    <col min="3846" max="3846" width="11.125" style="242" customWidth="1"/>
    <col min="3847" max="3847" width="8.25" style="242" customWidth="1"/>
    <col min="3848" max="3848" width="5" style="242" customWidth="1"/>
    <col min="3849" max="3849" width="8.75" style="242" customWidth="1"/>
    <col min="3850" max="3850" width="7.5" style="242" customWidth="1"/>
    <col min="3851" max="3851" width="11.125" style="242" customWidth="1"/>
    <col min="3852" max="3852" width="6.625" style="242" customWidth="1"/>
    <col min="3853" max="3853" width="8.375" style="242" customWidth="1"/>
    <col min="3854" max="3854" width="7" style="242" customWidth="1"/>
    <col min="3855" max="3855" width="3.375" style="242" customWidth="1"/>
    <col min="3856" max="3856" width="5.5" style="242" customWidth="1"/>
    <col min="3857" max="3857" width="7.125" style="242" customWidth="1"/>
    <col min="3858" max="3858" width="10.875" style="242" customWidth="1"/>
    <col min="3859" max="3859" width="3.125" style="242" customWidth="1"/>
    <col min="3860" max="4096" width="9" style="242"/>
    <col min="4097" max="4097" width="9.625" style="242" customWidth="1"/>
    <col min="4098" max="4098" width="8.25" style="242" customWidth="1"/>
    <col min="4099" max="4099" width="5.875" style="242" customWidth="1"/>
    <col min="4100" max="4100" width="8.875" style="242" customWidth="1"/>
    <col min="4101" max="4101" width="7.875" style="242" customWidth="1"/>
    <col min="4102" max="4102" width="11.125" style="242" customWidth="1"/>
    <col min="4103" max="4103" width="8.25" style="242" customWidth="1"/>
    <col min="4104" max="4104" width="5" style="242" customWidth="1"/>
    <col min="4105" max="4105" width="8.75" style="242" customWidth="1"/>
    <col min="4106" max="4106" width="7.5" style="242" customWidth="1"/>
    <col min="4107" max="4107" width="11.125" style="242" customWidth="1"/>
    <col min="4108" max="4108" width="6.625" style="242" customWidth="1"/>
    <col min="4109" max="4109" width="8.375" style="242" customWidth="1"/>
    <col min="4110" max="4110" width="7" style="242" customWidth="1"/>
    <col min="4111" max="4111" width="3.375" style="242" customWidth="1"/>
    <col min="4112" max="4112" width="5.5" style="242" customWidth="1"/>
    <col min="4113" max="4113" width="7.125" style="242" customWidth="1"/>
    <col min="4114" max="4114" width="10.875" style="242" customWidth="1"/>
    <col min="4115" max="4115" width="3.125" style="242" customWidth="1"/>
    <col min="4116" max="4352" width="9" style="242"/>
    <col min="4353" max="4353" width="9.625" style="242" customWidth="1"/>
    <col min="4354" max="4354" width="8.25" style="242" customWidth="1"/>
    <col min="4355" max="4355" width="5.875" style="242" customWidth="1"/>
    <col min="4356" max="4356" width="8.875" style="242" customWidth="1"/>
    <col min="4357" max="4357" width="7.875" style="242" customWidth="1"/>
    <col min="4358" max="4358" width="11.125" style="242" customWidth="1"/>
    <col min="4359" max="4359" width="8.25" style="242" customWidth="1"/>
    <col min="4360" max="4360" width="5" style="242" customWidth="1"/>
    <col min="4361" max="4361" width="8.75" style="242" customWidth="1"/>
    <col min="4362" max="4362" width="7.5" style="242" customWidth="1"/>
    <col min="4363" max="4363" width="11.125" style="242" customWidth="1"/>
    <col min="4364" max="4364" width="6.625" style="242" customWidth="1"/>
    <col min="4365" max="4365" width="8.375" style="242" customWidth="1"/>
    <col min="4366" max="4366" width="7" style="242" customWidth="1"/>
    <col min="4367" max="4367" width="3.375" style="242" customWidth="1"/>
    <col min="4368" max="4368" width="5.5" style="242" customWidth="1"/>
    <col min="4369" max="4369" width="7.125" style="242" customWidth="1"/>
    <col min="4370" max="4370" width="10.875" style="242" customWidth="1"/>
    <col min="4371" max="4371" width="3.125" style="242" customWidth="1"/>
    <col min="4372" max="4608" width="9" style="242"/>
    <col min="4609" max="4609" width="9.625" style="242" customWidth="1"/>
    <col min="4610" max="4610" width="8.25" style="242" customWidth="1"/>
    <col min="4611" max="4611" width="5.875" style="242" customWidth="1"/>
    <col min="4612" max="4612" width="8.875" style="242" customWidth="1"/>
    <col min="4613" max="4613" width="7.875" style="242" customWidth="1"/>
    <col min="4614" max="4614" width="11.125" style="242" customWidth="1"/>
    <col min="4615" max="4615" width="8.25" style="242" customWidth="1"/>
    <col min="4616" max="4616" width="5" style="242" customWidth="1"/>
    <col min="4617" max="4617" width="8.75" style="242" customWidth="1"/>
    <col min="4618" max="4618" width="7.5" style="242" customWidth="1"/>
    <col min="4619" max="4619" width="11.125" style="242" customWidth="1"/>
    <col min="4620" max="4620" width="6.625" style="242" customWidth="1"/>
    <col min="4621" max="4621" width="8.375" style="242" customWidth="1"/>
    <col min="4622" max="4622" width="7" style="242" customWidth="1"/>
    <col min="4623" max="4623" width="3.375" style="242" customWidth="1"/>
    <col min="4624" max="4624" width="5.5" style="242" customWidth="1"/>
    <col min="4625" max="4625" width="7.125" style="242" customWidth="1"/>
    <col min="4626" max="4626" width="10.875" style="242" customWidth="1"/>
    <col min="4627" max="4627" width="3.125" style="242" customWidth="1"/>
    <col min="4628" max="4864" width="9" style="242"/>
    <col min="4865" max="4865" width="9.625" style="242" customWidth="1"/>
    <col min="4866" max="4866" width="8.25" style="242" customWidth="1"/>
    <col min="4867" max="4867" width="5.875" style="242" customWidth="1"/>
    <col min="4868" max="4868" width="8.875" style="242" customWidth="1"/>
    <col min="4869" max="4869" width="7.875" style="242" customWidth="1"/>
    <col min="4870" max="4870" width="11.125" style="242" customWidth="1"/>
    <col min="4871" max="4871" width="8.25" style="242" customWidth="1"/>
    <col min="4872" max="4872" width="5" style="242" customWidth="1"/>
    <col min="4873" max="4873" width="8.75" style="242" customWidth="1"/>
    <col min="4874" max="4874" width="7.5" style="242" customWidth="1"/>
    <col min="4875" max="4875" width="11.125" style="242" customWidth="1"/>
    <col min="4876" max="4876" width="6.625" style="242" customWidth="1"/>
    <col min="4877" max="4877" width="8.375" style="242" customWidth="1"/>
    <col min="4878" max="4878" width="7" style="242" customWidth="1"/>
    <col min="4879" max="4879" width="3.375" style="242" customWidth="1"/>
    <col min="4880" max="4880" width="5.5" style="242" customWidth="1"/>
    <col min="4881" max="4881" width="7.125" style="242" customWidth="1"/>
    <col min="4882" max="4882" width="10.875" style="242" customWidth="1"/>
    <col min="4883" max="4883" width="3.125" style="242" customWidth="1"/>
    <col min="4884" max="5120" width="9" style="242"/>
    <col min="5121" max="5121" width="9.625" style="242" customWidth="1"/>
    <col min="5122" max="5122" width="8.25" style="242" customWidth="1"/>
    <col min="5123" max="5123" width="5.875" style="242" customWidth="1"/>
    <col min="5124" max="5124" width="8.875" style="242" customWidth="1"/>
    <col min="5125" max="5125" width="7.875" style="242" customWidth="1"/>
    <col min="5126" max="5126" width="11.125" style="242" customWidth="1"/>
    <col min="5127" max="5127" width="8.25" style="242" customWidth="1"/>
    <col min="5128" max="5128" width="5" style="242" customWidth="1"/>
    <col min="5129" max="5129" width="8.75" style="242" customWidth="1"/>
    <col min="5130" max="5130" width="7.5" style="242" customWidth="1"/>
    <col min="5131" max="5131" width="11.125" style="242" customWidth="1"/>
    <col min="5132" max="5132" width="6.625" style="242" customWidth="1"/>
    <col min="5133" max="5133" width="8.375" style="242" customWidth="1"/>
    <col min="5134" max="5134" width="7" style="242" customWidth="1"/>
    <col min="5135" max="5135" width="3.375" style="242" customWidth="1"/>
    <col min="5136" max="5136" width="5.5" style="242" customWidth="1"/>
    <col min="5137" max="5137" width="7.125" style="242" customWidth="1"/>
    <col min="5138" max="5138" width="10.875" style="242" customWidth="1"/>
    <col min="5139" max="5139" width="3.125" style="242" customWidth="1"/>
    <col min="5140" max="5376" width="9" style="242"/>
    <col min="5377" max="5377" width="9.625" style="242" customWidth="1"/>
    <col min="5378" max="5378" width="8.25" style="242" customWidth="1"/>
    <col min="5379" max="5379" width="5.875" style="242" customWidth="1"/>
    <col min="5380" max="5380" width="8.875" style="242" customWidth="1"/>
    <col min="5381" max="5381" width="7.875" style="242" customWidth="1"/>
    <col min="5382" max="5382" width="11.125" style="242" customWidth="1"/>
    <col min="5383" max="5383" width="8.25" style="242" customWidth="1"/>
    <col min="5384" max="5384" width="5" style="242" customWidth="1"/>
    <col min="5385" max="5385" width="8.75" style="242" customWidth="1"/>
    <col min="5386" max="5386" width="7.5" style="242" customWidth="1"/>
    <col min="5387" max="5387" width="11.125" style="242" customWidth="1"/>
    <col min="5388" max="5388" width="6.625" style="242" customWidth="1"/>
    <col min="5389" max="5389" width="8.375" style="242" customWidth="1"/>
    <col min="5390" max="5390" width="7" style="242" customWidth="1"/>
    <col min="5391" max="5391" width="3.375" style="242" customWidth="1"/>
    <col min="5392" max="5392" width="5.5" style="242" customWidth="1"/>
    <col min="5393" max="5393" width="7.125" style="242" customWidth="1"/>
    <col min="5394" max="5394" width="10.875" style="242" customWidth="1"/>
    <col min="5395" max="5395" width="3.125" style="242" customWidth="1"/>
    <col min="5396" max="5632" width="9" style="242"/>
    <col min="5633" max="5633" width="9.625" style="242" customWidth="1"/>
    <col min="5634" max="5634" width="8.25" style="242" customWidth="1"/>
    <col min="5635" max="5635" width="5.875" style="242" customWidth="1"/>
    <col min="5636" max="5636" width="8.875" style="242" customWidth="1"/>
    <col min="5637" max="5637" width="7.875" style="242" customWidth="1"/>
    <col min="5638" max="5638" width="11.125" style="242" customWidth="1"/>
    <col min="5639" max="5639" width="8.25" style="242" customWidth="1"/>
    <col min="5640" max="5640" width="5" style="242" customWidth="1"/>
    <col min="5641" max="5641" width="8.75" style="242" customWidth="1"/>
    <col min="5642" max="5642" width="7.5" style="242" customWidth="1"/>
    <col min="5643" max="5643" width="11.125" style="242" customWidth="1"/>
    <col min="5644" max="5644" width="6.625" style="242" customWidth="1"/>
    <col min="5645" max="5645" width="8.375" style="242" customWidth="1"/>
    <col min="5646" max="5646" width="7" style="242" customWidth="1"/>
    <col min="5647" max="5647" width="3.375" style="242" customWidth="1"/>
    <col min="5648" max="5648" width="5.5" style="242" customWidth="1"/>
    <col min="5649" max="5649" width="7.125" style="242" customWidth="1"/>
    <col min="5650" max="5650" width="10.875" style="242" customWidth="1"/>
    <col min="5651" max="5651" width="3.125" style="242" customWidth="1"/>
    <col min="5652" max="5888" width="9" style="242"/>
    <col min="5889" max="5889" width="9.625" style="242" customWidth="1"/>
    <col min="5890" max="5890" width="8.25" style="242" customWidth="1"/>
    <col min="5891" max="5891" width="5.875" style="242" customWidth="1"/>
    <col min="5892" max="5892" width="8.875" style="242" customWidth="1"/>
    <col min="5893" max="5893" width="7.875" style="242" customWidth="1"/>
    <col min="5894" max="5894" width="11.125" style="242" customWidth="1"/>
    <col min="5895" max="5895" width="8.25" style="242" customWidth="1"/>
    <col min="5896" max="5896" width="5" style="242" customWidth="1"/>
    <col min="5897" max="5897" width="8.75" style="242" customWidth="1"/>
    <col min="5898" max="5898" width="7.5" style="242" customWidth="1"/>
    <col min="5899" max="5899" width="11.125" style="242" customWidth="1"/>
    <col min="5900" max="5900" width="6.625" style="242" customWidth="1"/>
    <col min="5901" max="5901" width="8.375" style="242" customWidth="1"/>
    <col min="5902" max="5902" width="7" style="242" customWidth="1"/>
    <col min="5903" max="5903" width="3.375" style="242" customWidth="1"/>
    <col min="5904" max="5904" width="5.5" style="242" customWidth="1"/>
    <col min="5905" max="5905" width="7.125" style="242" customWidth="1"/>
    <col min="5906" max="5906" width="10.875" style="242" customWidth="1"/>
    <col min="5907" max="5907" width="3.125" style="242" customWidth="1"/>
    <col min="5908" max="6144" width="9" style="242"/>
    <col min="6145" max="6145" width="9.625" style="242" customWidth="1"/>
    <col min="6146" max="6146" width="8.25" style="242" customWidth="1"/>
    <col min="6147" max="6147" width="5.875" style="242" customWidth="1"/>
    <col min="6148" max="6148" width="8.875" style="242" customWidth="1"/>
    <col min="6149" max="6149" width="7.875" style="242" customWidth="1"/>
    <col min="6150" max="6150" width="11.125" style="242" customWidth="1"/>
    <col min="6151" max="6151" width="8.25" style="242" customWidth="1"/>
    <col min="6152" max="6152" width="5" style="242" customWidth="1"/>
    <col min="6153" max="6153" width="8.75" style="242" customWidth="1"/>
    <col min="6154" max="6154" width="7.5" style="242" customWidth="1"/>
    <col min="6155" max="6155" width="11.125" style="242" customWidth="1"/>
    <col min="6156" max="6156" width="6.625" style="242" customWidth="1"/>
    <col min="6157" max="6157" width="8.375" style="242" customWidth="1"/>
    <col min="6158" max="6158" width="7" style="242" customWidth="1"/>
    <col min="6159" max="6159" width="3.375" style="242" customWidth="1"/>
    <col min="6160" max="6160" width="5.5" style="242" customWidth="1"/>
    <col min="6161" max="6161" width="7.125" style="242" customWidth="1"/>
    <col min="6162" max="6162" width="10.875" style="242" customWidth="1"/>
    <col min="6163" max="6163" width="3.125" style="242" customWidth="1"/>
    <col min="6164" max="6400" width="9" style="242"/>
    <col min="6401" max="6401" width="9.625" style="242" customWidth="1"/>
    <col min="6402" max="6402" width="8.25" style="242" customWidth="1"/>
    <col min="6403" max="6403" width="5.875" style="242" customWidth="1"/>
    <col min="6404" max="6404" width="8.875" style="242" customWidth="1"/>
    <col min="6405" max="6405" width="7.875" style="242" customWidth="1"/>
    <col min="6406" max="6406" width="11.125" style="242" customWidth="1"/>
    <col min="6407" max="6407" width="8.25" style="242" customWidth="1"/>
    <col min="6408" max="6408" width="5" style="242" customWidth="1"/>
    <col min="6409" max="6409" width="8.75" style="242" customWidth="1"/>
    <col min="6410" max="6410" width="7.5" style="242" customWidth="1"/>
    <col min="6411" max="6411" width="11.125" style="242" customWidth="1"/>
    <col min="6412" max="6412" width="6.625" style="242" customWidth="1"/>
    <col min="6413" max="6413" width="8.375" style="242" customWidth="1"/>
    <col min="6414" max="6414" width="7" style="242" customWidth="1"/>
    <col min="6415" max="6415" width="3.375" style="242" customWidth="1"/>
    <col min="6416" max="6416" width="5.5" style="242" customWidth="1"/>
    <col min="6417" max="6417" width="7.125" style="242" customWidth="1"/>
    <col min="6418" max="6418" width="10.875" style="242" customWidth="1"/>
    <col min="6419" max="6419" width="3.125" style="242" customWidth="1"/>
    <col min="6420" max="6656" width="9" style="242"/>
    <col min="6657" max="6657" width="9.625" style="242" customWidth="1"/>
    <col min="6658" max="6658" width="8.25" style="242" customWidth="1"/>
    <col min="6659" max="6659" width="5.875" style="242" customWidth="1"/>
    <col min="6660" max="6660" width="8.875" style="242" customWidth="1"/>
    <col min="6661" max="6661" width="7.875" style="242" customWidth="1"/>
    <col min="6662" max="6662" width="11.125" style="242" customWidth="1"/>
    <col min="6663" max="6663" width="8.25" style="242" customWidth="1"/>
    <col min="6664" max="6664" width="5" style="242" customWidth="1"/>
    <col min="6665" max="6665" width="8.75" style="242" customWidth="1"/>
    <col min="6666" max="6666" width="7.5" style="242" customWidth="1"/>
    <col min="6667" max="6667" width="11.125" style="242" customWidth="1"/>
    <col min="6668" max="6668" width="6.625" style="242" customWidth="1"/>
    <col min="6669" max="6669" width="8.375" style="242" customWidth="1"/>
    <col min="6670" max="6670" width="7" style="242" customWidth="1"/>
    <col min="6671" max="6671" width="3.375" style="242" customWidth="1"/>
    <col min="6672" max="6672" width="5.5" style="242" customWidth="1"/>
    <col min="6673" max="6673" width="7.125" style="242" customWidth="1"/>
    <col min="6674" max="6674" width="10.875" style="242" customWidth="1"/>
    <col min="6675" max="6675" width="3.125" style="242" customWidth="1"/>
    <col min="6676" max="6912" width="9" style="242"/>
    <col min="6913" max="6913" width="9.625" style="242" customWidth="1"/>
    <col min="6914" max="6914" width="8.25" style="242" customWidth="1"/>
    <col min="6915" max="6915" width="5.875" style="242" customWidth="1"/>
    <col min="6916" max="6916" width="8.875" style="242" customWidth="1"/>
    <col min="6917" max="6917" width="7.875" style="242" customWidth="1"/>
    <col min="6918" max="6918" width="11.125" style="242" customWidth="1"/>
    <col min="6919" max="6919" width="8.25" style="242" customWidth="1"/>
    <col min="6920" max="6920" width="5" style="242" customWidth="1"/>
    <col min="6921" max="6921" width="8.75" style="242" customWidth="1"/>
    <col min="6922" max="6922" width="7.5" style="242" customWidth="1"/>
    <col min="6923" max="6923" width="11.125" style="242" customWidth="1"/>
    <col min="6924" max="6924" width="6.625" style="242" customWidth="1"/>
    <col min="6925" max="6925" width="8.375" style="242" customWidth="1"/>
    <col min="6926" max="6926" width="7" style="242" customWidth="1"/>
    <col min="6927" max="6927" width="3.375" style="242" customWidth="1"/>
    <col min="6928" max="6928" width="5.5" style="242" customWidth="1"/>
    <col min="6929" max="6929" width="7.125" style="242" customWidth="1"/>
    <col min="6930" max="6930" width="10.875" style="242" customWidth="1"/>
    <col min="6931" max="6931" width="3.125" style="242" customWidth="1"/>
    <col min="6932" max="7168" width="9" style="242"/>
    <col min="7169" max="7169" width="9.625" style="242" customWidth="1"/>
    <col min="7170" max="7170" width="8.25" style="242" customWidth="1"/>
    <col min="7171" max="7171" width="5.875" style="242" customWidth="1"/>
    <col min="7172" max="7172" width="8.875" style="242" customWidth="1"/>
    <col min="7173" max="7173" width="7.875" style="242" customWidth="1"/>
    <col min="7174" max="7174" width="11.125" style="242" customWidth="1"/>
    <col min="7175" max="7175" width="8.25" style="242" customWidth="1"/>
    <col min="7176" max="7176" width="5" style="242" customWidth="1"/>
    <col min="7177" max="7177" width="8.75" style="242" customWidth="1"/>
    <col min="7178" max="7178" width="7.5" style="242" customWidth="1"/>
    <col min="7179" max="7179" width="11.125" style="242" customWidth="1"/>
    <col min="7180" max="7180" width="6.625" style="242" customWidth="1"/>
    <col min="7181" max="7181" width="8.375" style="242" customWidth="1"/>
    <col min="7182" max="7182" width="7" style="242" customWidth="1"/>
    <col min="7183" max="7183" width="3.375" style="242" customWidth="1"/>
    <col min="7184" max="7184" width="5.5" style="242" customWidth="1"/>
    <col min="7185" max="7185" width="7.125" style="242" customWidth="1"/>
    <col min="7186" max="7186" width="10.875" style="242" customWidth="1"/>
    <col min="7187" max="7187" width="3.125" style="242" customWidth="1"/>
    <col min="7188" max="7424" width="9" style="242"/>
    <col min="7425" max="7425" width="9.625" style="242" customWidth="1"/>
    <col min="7426" max="7426" width="8.25" style="242" customWidth="1"/>
    <col min="7427" max="7427" width="5.875" style="242" customWidth="1"/>
    <col min="7428" max="7428" width="8.875" style="242" customWidth="1"/>
    <col min="7429" max="7429" width="7.875" style="242" customWidth="1"/>
    <col min="7430" max="7430" width="11.125" style="242" customWidth="1"/>
    <col min="7431" max="7431" width="8.25" style="242" customWidth="1"/>
    <col min="7432" max="7432" width="5" style="242" customWidth="1"/>
    <col min="7433" max="7433" width="8.75" style="242" customWidth="1"/>
    <col min="7434" max="7434" width="7.5" style="242" customWidth="1"/>
    <col min="7435" max="7435" width="11.125" style="242" customWidth="1"/>
    <col min="7436" max="7436" width="6.625" style="242" customWidth="1"/>
    <col min="7437" max="7437" width="8.375" style="242" customWidth="1"/>
    <col min="7438" max="7438" width="7" style="242" customWidth="1"/>
    <col min="7439" max="7439" width="3.375" style="242" customWidth="1"/>
    <col min="7440" max="7440" width="5.5" style="242" customWidth="1"/>
    <col min="7441" max="7441" width="7.125" style="242" customWidth="1"/>
    <col min="7442" max="7442" width="10.875" style="242" customWidth="1"/>
    <col min="7443" max="7443" width="3.125" style="242" customWidth="1"/>
    <col min="7444" max="7680" width="9" style="242"/>
    <col min="7681" max="7681" width="9.625" style="242" customWidth="1"/>
    <col min="7682" max="7682" width="8.25" style="242" customWidth="1"/>
    <col min="7683" max="7683" width="5.875" style="242" customWidth="1"/>
    <col min="7684" max="7684" width="8.875" style="242" customWidth="1"/>
    <col min="7685" max="7685" width="7.875" style="242" customWidth="1"/>
    <col min="7686" max="7686" width="11.125" style="242" customWidth="1"/>
    <col min="7687" max="7687" width="8.25" style="242" customWidth="1"/>
    <col min="7688" max="7688" width="5" style="242" customWidth="1"/>
    <col min="7689" max="7689" width="8.75" style="242" customWidth="1"/>
    <col min="7690" max="7690" width="7.5" style="242" customWidth="1"/>
    <col min="7691" max="7691" width="11.125" style="242" customWidth="1"/>
    <col min="7692" max="7692" width="6.625" style="242" customWidth="1"/>
    <col min="7693" max="7693" width="8.375" style="242" customWidth="1"/>
    <col min="7694" max="7694" width="7" style="242" customWidth="1"/>
    <col min="7695" max="7695" width="3.375" style="242" customWidth="1"/>
    <col min="7696" max="7696" width="5.5" style="242" customWidth="1"/>
    <col min="7697" max="7697" width="7.125" style="242" customWidth="1"/>
    <col min="7698" max="7698" width="10.875" style="242" customWidth="1"/>
    <col min="7699" max="7699" width="3.125" style="242" customWidth="1"/>
    <col min="7700" max="7936" width="9" style="242"/>
    <col min="7937" max="7937" width="9.625" style="242" customWidth="1"/>
    <col min="7938" max="7938" width="8.25" style="242" customWidth="1"/>
    <col min="7939" max="7939" width="5.875" style="242" customWidth="1"/>
    <col min="7940" max="7940" width="8.875" style="242" customWidth="1"/>
    <col min="7941" max="7941" width="7.875" style="242" customWidth="1"/>
    <col min="7942" max="7942" width="11.125" style="242" customWidth="1"/>
    <col min="7943" max="7943" width="8.25" style="242" customWidth="1"/>
    <col min="7944" max="7944" width="5" style="242" customWidth="1"/>
    <col min="7945" max="7945" width="8.75" style="242" customWidth="1"/>
    <col min="7946" max="7946" width="7.5" style="242" customWidth="1"/>
    <col min="7947" max="7947" width="11.125" style="242" customWidth="1"/>
    <col min="7948" max="7948" width="6.625" style="242" customWidth="1"/>
    <col min="7949" max="7949" width="8.375" style="242" customWidth="1"/>
    <col min="7950" max="7950" width="7" style="242" customWidth="1"/>
    <col min="7951" max="7951" width="3.375" style="242" customWidth="1"/>
    <col min="7952" max="7952" width="5.5" style="242" customWidth="1"/>
    <col min="7953" max="7953" width="7.125" style="242" customWidth="1"/>
    <col min="7954" max="7954" width="10.875" style="242" customWidth="1"/>
    <col min="7955" max="7955" width="3.125" style="242" customWidth="1"/>
    <col min="7956" max="8192" width="9" style="242"/>
    <col min="8193" max="8193" width="9.625" style="242" customWidth="1"/>
    <col min="8194" max="8194" width="8.25" style="242" customWidth="1"/>
    <col min="8195" max="8195" width="5.875" style="242" customWidth="1"/>
    <col min="8196" max="8196" width="8.875" style="242" customWidth="1"/>
    <col min="8197" max="8197" width="7.875" style="242" customWidth="1"/>
    <col min="8198" max="8198" width="11.125" style="242" customWidth="1"/>
    <col min="8199" max="8199" width="8.25" style="242" customWidth="1"/>
    <col min="8200" max="8200" width="5" style="242" customWidth="1"/>
    <col min="8201" max="8201" width="8.75" style="242" customWidth="1"/>
    <col min="8202" max="8202" width="7.5" style="242" customWidth="1"/>
    <col min="8203" max="8203" width="11.125" style="242" customWidth="1"/>
    <col min="8204" max="8204" width="6.625" style="242" customWidth="1"/>
    <col min="8205" max="8205" width="8.375" style="242" customWidth="1"/>
    <col min="8206" max="8206" width="7" style="242" customWidth="1"/>
    <col min="8207" max="8207" width="3.375" style="242" customWidth="1"/>
    <col min="8208" max="8208" width="5.5" style="242" customWidth="1"/>
    <col min="8209" max="8209" width="7.125" style="242" customWidth="1"/>
    <col min="8210" max="8210" width="10.875" style="242" customWidth="1"/>
    <col min="8211" max="8211" width="3.125" style="242" customWidth="1"/>
    <col min="8212" max="8448" width="9" style="242"/>
    <col min="8449" max="8449" width="9.625" style="242" customWidth="1"/>
    <col min="8450" max="8450" width="8.25" style="242" customWidth="1"/>
    <col min="8451" max="8451" width="5.875" style="242" customWidth="1"/>
    <col min="8452" max="8452" width="8.875" style="242" customWidth="1"/>
    <col min="8453" max="8453" width="7.875" style="242" customWidth="1"/>
    <col min="8454" max="8454" width="11.125" style="242" customWidth="1"/>
    <col min="8455" max="8455" width="8.25" style="242" customWidth="1"/>
    <col min="8456" max="8456" width="5" style="242" customWidth="1"/>
    <col min="8457" max="8457" width="8.75" style="242" customWidth="1"/>
    <col min="8458" max="8458" width="7.5" style="242" customWidth="1"/>
    <col min="8459" max="8459" width="11.125" style="242" customWidth="1"/>
    <col min="8460" max="8460" width="6.625" style="242" customWidth="1"/>
    <col min="8461" max="8461" width="8.375" style="242" customWidth="1"/>
    <col min="8462" max="8462" width="7" style="242" customWidth="1"/>
    <col min="8463" max="8463" width="3.375" style="242" customWidth="1"/>
    <col min="8464" max="8464" width="5.5" style="242" customWidth="1"/>
    <col min="8465" max="8465" width="7.125" style="242" customWidth="1"/>
    <col min="8466" max="8466" width="10.875" style="242" customWidth="1"/>
    <col min="8467" max="8467" width="3.125" style="242" customWidth="1"/>
    <col min="8468" max="8704" width="9" style="242"/>
    <col min="8705" max="8705" width="9.625" style="242" customWidth="1"/>
    <col min="8706" max="8706" width="8.25" style="242" customWidth="1"/>
    <col min="8707" max="8707" width="5.875" style="242" customWidth="1"/>
    <col min="8708" max="8708" width="8.875" style="242" customWidth="1"/>
    <col min="8709" max="8709" width="7.875" style="242" customWidth="1"/>
    <col min="8710" max="8710" width="11.125" style="242" customWidth="1"/>
    <col min="8711" max="8711" width="8.25" style="242" customWidth="1"/>
    <col min="8712" max="8712" width="5" style="242" customWidth="1"/>
    <col min="8713" max="8713" width="8.75" style="242" customWidth="1"/>
    <col min="8714" max="8714" width="7.5" style="242" customWidth="1"/>
    <col min="8715" max="8715" width="11.125" style="242" customWidth="1"/>
    <col min="8716" max="8716" width="6.625" style="242" customWidth="1"/>
    <col min="8717" max="8717" width="8.375" style="242" customWidth="1"/>
    <col min="8718" max="8718" width="7" style="242" customWidth="1"/>
    <col min="8719" max="8719" width="3.375" style="242" customWidth="1"/>
    <col min="8720" max="8720" width="5.5" style="242" customWidth="1"/>
    <col min="8721" max="8721" width="7.125" style="242" customWidth="1"/>
    <col min="8722" max="8722" width="10.875" style="242" customWidth="1"/>
    <col min="8723" max="8723" width="3.125" style="242" customWidth="1"/>
    <col min="8724" max="8960" width="9" style="242"/>
    <col min="8961" max="8961" width="9.625" style="242" customWidth="1"/>
    <col min="8962" max="8962" width="8.25" style="242" customWidth="1"/>
    <col min="8963" max="8963" width="5.875" style="242" customWidth="1"/>
    <col min="8964" max="8964" width="8.875" style="242" customWidth="1"/>
    <col min="8965" max="8965" width="7.875" style="242" customWidth="1"/>
    <col min="8966" max="8966" width="11.125" style="242" customWidth="1"/>
    <col min="8967" max="8967" width="8.25" style="242" customWidth="1"/>
    <col min="8968" max="8968" width="5" style="242" customWidth="1"/>
    <col min="8969" max="8969" width="8.75" style="242" customWidth="1"/>
    <col min="8970" max="8970" width="7.5" style="242" customWidth="1"/>
    <col min="8971" max="8971" width="11.125" style="242" customWidth="1"/>
    <col min="8972" max="8972" width="6.625" style="242" customWidth="1"/>
    <col min="8973" max="8973" width="8.375" style="242" customWidth="1"/>
    <col min="8974" max="8974" width="7" style="242" customWidth="1"/>
    <col min="8975" max="8975" width="3.375" style="242" customWidth="1"/>
    <col min="8976" max="8976" width="5.5" style="242" customWidth="1"/>
    <col min="8977" max="8977" width="7.125" style="242" customWidth="1"/>
    <col min="8978" max="8978" width="10.875" style="242" customWidth="1"/>
    <col min="8979" max="8979" width="3.125" style="242" customWidth="1"/>
    <col min="8980" max="9216" width="9" style="242"/>
    <col min="9217" max="9217" width="9.625" style="242" customWidth="1"/>
    <col min="9218" max="9218" width="8.25" style="242" customWidth="1"/>
    <col min="9219" max="9219" width="5.875" style="242" customWidth="1"/>
    <col min="9220" max="9220" width="8.875" style="242" customWidth="1"/>
    <col min="9221" max="9221" width="7.875" style="242" customWidth="1"/>
    <col min="9222" max="9222" width="11.125" style="242" customWidth="1"/>
    <col min="9223" max="9223" width="8.25" style="242" customWidth="1"/>
    <col min="9224" max="9224" width="5" style="242" customWidth="1"/>
    <col min="9225" max="9225" width="8.75" style="242" customWidth="1"/>
    <col min="9226" max="9226" width="7.5" style="242" customWidth="1"/>
    <col min="9227" max="9227" width="11.125" style="242" customWidth="1"/>
    <col min="9228" max="9228" width="6.625" style="242" customWidth="1"/>
    <col min="9229" max="9229" width="8.375" style="242" customWidth="1"/>
    <col min="9230" max="9230" width="7" style="242" customWidth="1"/>
    <col min="9231" max="9231" width="3.375" style="242" customWidth="1"/>
    <col min="9232" max="9232" width="5.5" style="242" customWidth="1"/>
    <col min="9233" max="9233" width="7.125" style="242" customWidth="1"/>
    <col min="9234" max="9234" width="10.875" style="242" customWidth="1"/>
    <col min="9235" max="9235" width="3.125" style="242" customWidth="1"/>
    <col min="9236" max="9472" width="9" style="242"/>
    <col min="9473" max="9473" width="9.625" style="242" customWidth="1"/>
    <col min="9474" max="9474" width="8.25" style="242" customWidth="1"/>
    <col min="9475" max="9475" width="5.875" style="242" customWidth="1"/>
    <col min="9476" max="9476" width="8.875" style="242" customWidth="1"/>
    <col min="9477" max="9477" width="7.875" style="242" customWidth="1"/>
    <col min="9478" max="9478" width="11.125" style="242" customWidth="1"/>
    <col min="9479" max="9479" width="8.25" style="242" customWidth="1"/>
    <col min="9480" max="9480" width="5" style="242" customWidth="1"/>
    <col min="9481" max="9481" width="8.75" style="242" customWidth="1"/>
    <col min="9482" max="9482" width="7.5" style="242" customWidth="1"/>
    <col min="9483" max="9483" width="11.125" style="242" customWidth="1"/>
    <col min="9484" max="9484" width="6.625" style="242" customWidth="1"/>
    <col min="9485" max="9485" width="8.375" style="242" customWidth="1"/>
    <col min="9486" max="9486" width="7" style="242" customWidth="1"/>
    <col min="9487" max="9487" width="3.375" style="242" customWidth="1"/>
    <col min="9488" max="9488" width="5.5" style="242" customWidth="1"/>
    <col min="9489" max="9489" width="7.125" style="242" customWidth="1"/>
    <col min="9490" max="9490" width="10.875" style="242" customWidth="1"/>
    <col min="9491" max="9491" width="3.125" style="242" customWidth="1"/>
    <col min="9492" max="9728" width="9" style="242"/>
    <col min="9729" max="9729" width="9.625" style="242" customWidth="1"/>
    <col min="9730" max="9730" width="8.25" style="242" customWidth="1"/>
    <col min="9731" max="9731" width="5.875" style="242" customWidth="1"/>
    <col min="9732" max="9732" width="8.875" style="242" customWidth="1"/>
    <col min="9733" max="9733" width="7.875" style="242" customWidth="1"/>
    <col min="9734" max="9734" width="11.125" style="242" customWidth="1"/>
    <col min="9735" max="9735" width="8.25" style="242" customWidth="1"/>
    <col min="9736" max="9736" width="5" style="242" customWidth="1"/>
    <col min="9737" max="9737" width="8.75" style="242" customWidth="1"/>
    <col min="9738" max="9738" width="7.5" style="242" customWidth="1"/>
    <col min="9739" max="9739" width="11.125" style="242" customWidth="1"/>
    <col min="9740" max="9740" width="6.625" style="242" customWidth="1"/>
    <col min="9741" max="9741" width="8.375" style="242" customWidth="1"/>
    <col min="9742" max="9742" width="7" style="242" customWidth="1"/>
    <col min="9743" max="9743" width="3.375" style="242" customWidth="1"/>
    <col min="9744" max="9744" width="5.5" style="242" customWidth="1"/>
    <col min="9745" max="9745" width="7.125" style="242" customWidth="1"/>
    <col min="9746" max="9746" width="10.875" style="242" customWidth="1"/>
    <col min="9747" max="9747" width="3.125" style="242" customWidth="1"/>
    <col min="9748" max="9984" width="9" style="242"/>
    <col min="9985" max="9985" width="9.625" style="242" customWidth="1"/>
    <col min="9986" max="9986" width="8.25" style="242" customWidth="1"/>
    <col min="9987" max="9987" width="5.875" style="242" customWidth="1"/>
    <col min="9988" max="9988" width="8.875" style="242" customWidth="1"/>
    <col min="9989" max="9989" width="7.875" style="242" customWidth="1"/>
    <col min="9990" max="9990" width="11.125" style="242" customWidth="1"/>
    <col min="9991" max="9991" width="8.25" style="242" customWidth="1"/>
    <col min="9992" max="9992" width="5" style="242" customWidth="1"/>
    <col min="9993" max="9993" width="8.75" style="242" customWidth="1"/>
    <col min="9994" max="9994" width="7.5" style="242" customWidth="1"/>
    <col min="9995" max="9995" width="11.125" style="242" customWidth="1"/>
    <col min="9996" max="9996" width="6.625" style="242" customWidth="1"/>
    <col min="9997" max="9997" width="8.375" style="242" customWidth="1"/>
    <col min="9998" max="9998" width="7" style="242" customWidth="1"/>
    <col min="9999" max="9999" width="3.375" style="242" customWidth="1"/>
    <col min="10000" max="10000" width="5.5" style="242" customWidth="1"/>
    <col min="10001" max="10001" width="7.125" style="242" customWidth="1"/>
    <col min="10002" max="10002" width="10.875" style="242" customWidth="1"/>
    <col min="10003" max="10003" width="3.125" style="242" customWidth="1"/>
    <col min="10004" max="10240" width="9" style="242"/>
    <col min="10241" max="10241" width="9.625" style="242" customWidth="1"/>
    <col min="10242" max="10242" width="8.25" style="242" customWidth="1"/>
    <col min="10243" max="10243" width="5.875" style="242" customWidth="1"/>
    <col min="10244" max="10244" width="8.875" style="242" customWidth="1"/>
    <col min="10245" max="10245" width="7.875" style="242" customWidth="1"/>
    <col min="10246" max="10246" width="11.125" style="242" customWidth="1"/>
    <col min="10247" max="10247" width="8.25" style="242" customWidth="1"/>
    <col min="10248" max="10248" width="5" style="242" customWidth="1"/>
    <col min="10249" max="10249" width="8.75" style="242" customWidth="1"/>
    <col min="10250" max="10250" width="7.5" style="242" customWidth="1"/>
    <col min="10251" max="10251" width="11.125" style="242" customWidth="1"/>
    <col min="10252" max="10252" width="6.625" style="242" customWidth="1"/>
    <col min="10253" max="10253" width="8.375" style="242" customWidth="1"/>
    <col min="10254" max="10254" width="7" style="242" customWidth="1"/>
    <col min="10255" max="10255" width="3.375" style="242" customWidth="1"/>
    <col min="10256" max="10256" width="5.5" style="242" customWidth="1"/>
    <col min="10257" max="10257" width="7.125" style="242" customWidth="1"/>
    <col min="10258" max="10258" width="10.875" style="242" customWidth="1"/>
    <col min="10259" max="10259" width="3.125" style="242" customWidth="1"/>
    <col min="10260" max="10496" width="9" style="242"/>
    <col min="10497" max="10497" width="9.625" style="242" customWidth="1"/>
    <col min="10498" max="10498" width="8.25" style="242" customWidth="1"/>
    <col min="10499" max="10499" width="5.875" style="242" customWidth="1"/>
    <col min="10500" max="10500" width="8.875" style="242" customWidth="1"/>
    <col min="10501" max="10501" width="7.875" style="242" customWidth="1"/>
    <col min="10502" max="10502" width="11.125" style="242" customWidth="1"/>
    <col min="10503" max="10503" width="8.25" style="242" customWidth="1"/>
    <col min="10504" max="10504" width="5" style="242" customWidth="1"/>
    <col min="10505" max="10505" width="8.75" style="242" customWidth="1"/>
    <col min="10506" max="10506" width="7.5" style="242" customWidth="1"/>
    <col min="10507" max="10507" width="11.125" style="242" customWidth="1"/>
    <col min="10508" max="10508" width="6.625" style="242" customWidth="1"/>
    <col min="10509" max="10509" width="8.375" style="242" customWidth="1"/>
    <col min="10510" max="10510" width="7" style="242" customWidth="1"/>
    <col min="10511" max="10511" width="3.375" style="242" customWidth="1"/>
    <col min="10512" max="10512" width="5.5" style="242" customWidth="1"/>
    <col min="10513" max="10513" width="7.125" style="242" customWidth="1"/>
    <col min="10514" max="10514" width="10.875" style="242" customWidth="1"/>
    <col min="10515" max="10515" width="3.125" style="242" customWidth="1"/>
    <col min="10516" max="10752" width="9" style="242"/>
    <col min="10753" max="10753" width="9.625" style="242" customWidth="1"/>
    <col min="10754" max="10754" width="8.25" style="242" customWidth="1"/>
    <col min="10755" max="10755" width="5.875" style="242" customWidth="1"/>
    <col min="10756" max="10756" width="8.875" style="242" customWidth="1"/>
    <col min="10757" max="10757" width="7.875" style="242" customWidth="1"/>
    <col min="10758" max="10758" width="11.125" style="242" customWidth="1"/>
    <col min="10759" max="10759" width="8.25" style="242" customWidth="1"/>
    <col min="10760" max="10760" width="5" style="242" customWidth="1"/>
    <col min="10761" max="10761" width="8.75" style="242" customWidth="1"/>
    <col min="10762" max="10762" width="7.5" style="242" customWidth="1"/>
    <col min="10763" max="10763" width="11.125" style="242" customWidth="1"/>
    <col min="10764" max="10764" width="6.625" style="242" customWidth="1"/>
    <col min="10765" max="10765" width="8.375" style="242" customWidth="1"/>
    <col min="10766" max="10766" width="7" style="242" customWidth="1"/>
    <col min="10767" max="10767" width="3.375" style="242" customWidth="1"/>
    <col min="10768" max="10768" width="5.5" style="242" customWidth="1"/>
    <col min="10769" max="10769" width="7.125" style="242" customWidth="1"/>
    <col min="10770" max="10770" width="10.875" style="242" customWidth="1"/>
    <col min="10771" max="10771" width="3.125" style="242" customWidth="1"/>
    <col min="10772" max="11008" width="9" style="242"/>
    <col min="11009" max="11009" width="9.625" style="242" customWidth="1"/>
    <col min="11010" max="11010" width="8.25" style="242" customWidth="1"/>
    <col min="11011" max="11011" width="5.875" style="242" customWidth="1"/>
    <col min="11012" max="11012" width="8.875" style="242" customWidth="1"/>
    <col min="11013" max="11013" width="7.875" style="242" customWidth="1"/>
    <col min="11014" max="11014" width="11.125" style="242" customWidth="1"/>
    <col min="11015" max="11015" width="8.25" style="242" customWidth="1"/>
    <col min="11016" max="11016" width="5" style="242" customWidth="1"/>
    <col min="11017" max="11017" width="8.75" style="242" customWidth="1"/>
    <col min="11018" max="11018" width="7.5" style="242" customWidth="1"/>
    <col min="11019" max="11019" width="11.125" style="242" customWidth="1"/>
    <col min="11020" max="11020" width="6.625" style="242" customWidth="1"/>
    <col min="11021" max="11021" width="8.375" style="242" customWidth="1"/>
    <col min="11022" max="11022" width="7" style="242" customWidth="1"/>
    <col min="11023" max="11023" width="3.375" style="242" customWidth="1"/>
    <col min="11024" max="11024" width="5.5" style="242" customWidth="1"/>
    <col min="11025" max="11025" width="7.125" style="242" customWidth="1"/>
    <col min="11026" max="11026" width="10.875" style="242" customWidth="1"/>
    <col min="11027" max="11027" width="3.125" style="242" customWidth="1"/>
    <col min="11028" max="11264" width="9" style="242"/>
    <col min="11265" max="11265" width="9.625" style="242" customWidth="1"/>
    <col min="11266" max="11266" width="8.25" style="242" customWidth="1"/>
    <col min="11267" max="11267" width="5.875" style="242" customWidth="1"/>
    <col min="11268" max="11268" width="8.875" style="242" customWidth="1"/>
    <col min="11269" max="11269" width="7.875" style="242" customWidth="1"/>
    <col min="11270" max="11270" width="11.125" style="242" customWidth="1"/>
    <col min="11271" max="11271" width="8.25" style="242" customWidth="1"/>
    <col min="11272" max="11272" width="5" style="242" customWidth="1"/>
    <col min="11273" max="11273" width="8.75" style="242" customWidth="1"/>
    <col min="11274" max="11274" width="7.5" style="242" customWidth="1"/>
    <col min="11275" max="11275" width="11.125" style="242" customWidth="1"/>
    <col min="11276" max="11276" width="6.625" style="242" customWidth="1"/>
    <col min="11277" max="11277" width="8.375" style="242" customWidth="1"/>
    <col min="11278" max="11278" width="7" style="242" customWidth="1"/>
    <col min="11279" max="11279" width="3.375" style="242" customWidth="1"/>
    <col min="11280" max="11280" width="5.5" style="242" customWidth="1"/>
    <col min="11281" max="11281" width="7.125" style="242" customWidth="1"/>
    <col min="11282" max="11282" width="10.875" style="242" customWidth="1"/>
    <col min="11283" max="11283" width="3.125" style="242" customWidth="1"/>
    <col min="11284" max="11520" width="9" style="242"/>
    <col min="11521" max="11521" width="9.625" style="242" customWidth="1"/>
    <col min="11522" max="11522" width="8.25" style="242" customWidth="1"/>
    <col min="11523" max="11523" width="5.875" style="242" customWidth="1"/>
    <col min="11524" max="11524" width="8.875" style="242" customWidth="1"/>
    <col min="11525" max="11525" width="7.875" style="242" customWidth="1"/>
    <col min="11526" max="11526" width="11.125" style="242" customWidth="1"/>
    <col min="11527" max="11527" width="8.25" style="242" customWidth="1"/>
    <col min="11528" max="11528" width="5" style="242" customWidth="1"/>
    <col min="11529" max="11529" width="8.75" style="242" customWidth="1"/>
    <col min="11530" max="11530" width="7.5" style="242" customWidth="1"/>
    <col min="11531" max="11531" width="11.125" style="242" customWidth="1"/>
    <col min="11532" max="11532" width="6.625" style="242" customWidth="1"/>
    <col min="11533" max="11533" width="8.375" style="242" customWidth="1"/>
    <col min="11534" max="11534" width="7" style="242" customWidth="1"/>
    <col min="11535" max="11535" width="3.375" style="242" customWidth="1"/>
    <col min="11536" max="11536" width="5.5" style="242" customWidth="1"/>
    <col min="11537" max="11537" width="7.125" style="242" customWidth="1"/>
    <col min="11538" max="11538" width="10.875" style="242" customWidth="1"/>
    <col min="11539" max="11539" width="3.125" style="242" customWidth="1"/>
    <col min="11540" max="11776" width="9" style="242"/>
    <col min="11777" max="11777" width="9.625" style="242" customWidth="1"/>
    <col min="11778" max="11778" width="8.25" style="242" customWidth="1"/>
    <col min="11779" max="11779" width="5.875" style="242" customWidth="1"/>
    <col min="11780" max="11780" width="8.875" style="242" customWidth="1"/>
    <col min="11781" max="11781" width="7.875" style="242" customWidth="1"/>
    <col min="11782" max="11782" width="11.125" style="242" customWidth="1"/>
    <col min="11783" max="11783" width="8.25" style="242" customWidth="1"/>
    <col min="11784" max="11784" width="5" style="242" customWidth="1"/>
    <col min="11785" max="11785" width="8.75" style="242" customWidth="1"/>
    <col min="11786" max="11786" width="7.5" style="242" customWidth="1"/>
    <col min="11787" max="11787" width="11.125" style="242" customWidth="1"/>
    <col min="11788" max="11788" width="6.625" style="242" customWidth="1"/>
    <col min="11789" max="11789" width="8.375" style="242" customWidth="1"/>
    <col min="11790" max="11790" width="7" style="242" customWidth="1"/>
    <col min="11791" max="11791" width="3.375" style="242" customWidth="1"/>
    <col min="11792" max="11792" width="5.5" style="242" customWidth="1"/>
    <col min="11793" max="11793" width="7.125" style="242" customWidth="1"/>
    <col min="11794" max="11794" width="10.875" style="242" customWidth="1"/>
    <col min="11795" max="11795" width="3.125" style="242" customWidth="1"/>
    <col min="11796" max="12032" width="9" style="242"/>
    <col min="12033" max="12033" width="9.625" style="242" customWidth="1"/>
    <col min="12034" max="12034" width="8.25" style="242" customWidth="1"/>
    <col min="12035" max="12035" width="5.875" style="242" customWidth="1"/>
    <col min="12036" max="12036" width="8.875" style="242" customWidth="1"/>
    <col min="12037" max="12037" width="7.875" style="242" customWidth="1"/>
    <col min="12038" max="12038" width="11.125" style="242" customWidth="1"/>
    <col min="12039" max="12039" width="8.25" style="242" customWidth="1"/>
    <col min="12040" max="12040" width="5" style="242" customWidth="1"/>
    <col min="12041" max="12041" width="8.75" style="242" customWidth="1"/>
    <col min="12042" max="12042" width="7.5" style="242" customWidth="1"/>
    <col min="12043" max="12043" width="11.125" style="242" customWidth="1"/>
    <col min="12044" max="12044" width="6.625" style="242" customWidth="1"/>
    <col min="12045" max="12045" width="8.375" style="242" customWidth="1"/>
    <col min="12046" max="12046" width="7" style="242" customWidth="1"/>
    <col min="12047" max="12047" width="3.375" style="242" customWidth="1"/>
    <col min="12048" max="12048" width="5.5" style="242" customWidth="1"/>
    <col min="12049" max="12049" width="7.125" style="242" customWidth="1"/>
    <col min="12050" max="12050" width="10.875" style="242" customWidth="1"/>
    <col min="12051" max="12051" width="3.125" style="242" customWidth="1"/>
    <col min="12052" max="12288" width="9" style="242"/>
    <col min="12289" max="12289" width="9.625" style="242" customWidth="1"/>
    <col min="12290" max="12290" width="8.25" style="242" customWidth="1"/>
    <col min="12291" max="12291" width="5.875" style="242" customWidth="1"/>
    <col min="12292" max="12292" width="8.875" style="242" customWidth="1"/>
    <col min="12293" max="12293" width="7.875" style="242" customWidth="1"/>
    <col min="12294" max="12294" width="11.125" style="242" customWidth="1"/>
    <col min="12295" max="12295" width="8.25" style="242" customWidth="1"/>
    <col min="12296" max="12296" width="5" style="242" customWidth="1"/>
    <col min="12297" max="12297" width="8.75" style="242" customWidth="1"/>
    <col min="12298" max="12298" width="7.5" style="242" customWidth="1"/>
    <col min="12299" max="12299" width="11.125" style="242" customWidth="1"/>
    <col min="12300" max="12300" width="6.625" style="242" customWidth="1"/>
    <col min="12301" max="12301" width="8.375" style="242" customWidth="1"/>
    <col min="12302" max="12302" width="7" style="242" customWidth="1"/>
    <col min="12303" max="12303" width="3.375" style="242" customWidth="1"/>
    <col min="12304" max="12304" width="5.5" style="242" customWidth="1"/>
    <col min="12305" max="12305" width="7.125" style="242" customWidth="1"/>
    <col min="12306" max="12306" width="10.875" style="242" customWidth="1"/>
    <col min="12307" max="12307" width="3.125" style="242" customWidth="1"/>
    <col min="12308" max="12544" width="9" style="242"/>
    <col min="12545" max="12545" width="9.625" style="242" customWidth="1"/>
    <col min="12546" max="12546" width="8.25" style="242" customWidth="1"/>
    <col min="12547" max="12547" width="5.875" style="242" customWidth="1"/>
    <col min="12548" max="12548" width="8.875" style="242" customWidth="1"/>
    <col min="12549" max="12549" width="7.875" style="242" customWidth="1"/>
    <col min="12550" max="12550" width="11.125" style="242" customWidth="1"/>
    <col min="12551" max="12551" width="8.25" style="242" customWidth="1"/>
    <col min="12552" max="12552" width="5" style="242" customWidth="1"/>
    <col min="12553" max="12553" width="8.75" style="242" customWidth="1"/>
    <col min="12554" max="12554" width="7.5" style="242" customWidth="1"/>
    <col min="12555" max="12555" width="11.125" style="242" customWidth="1"/>
    <col min="12556" max="12556" width="6.625" style="242" customWidth="1"/>
    <col min="12557" max="12557" width="8.375" style="242" customWidth="1"/>
    <col min="12558" max="12558" width="7" style="242" customWidth="1"/>
    <col min="12559" max="12559" width="3.375" style="242" customWidth="1"/>
    <col min="12560" max="12560" width="5.5" style="242" customWidth="1"/>
    <col min="12561" max="12561" width="7.125" style="242" customWidth="1"/>
    <col min="12562" max="12562" width="10.875" style="242" customWidth="1"/>
    <col min="12563" max="12563" width="3.125" style="242" customWidth="1"/>
    <col min="12564" max="12800" width="9" style="242"/>
    <col min="12801" max="12801" width="9.625" style="242" customWidth="1"/>
    <col min="12802" max="12802" width="8.25" style="242" customWidth="1"/>
    <col min="12803" max="12803" width="5.875" style="242" customWidth="1"/>
    <col min="12804" max="12804" width="8.875" style="242" customWidth="1"/>
    <col min="12805" max="12805" width="7.875" style="242" customWidth="1"/>
    <col min="12806" max="12806" width="11.125" style="242" customWidth="1"/>
    <col min="12807" max="12807" width="8.25" style="242" customWidth="1"/>
    <col min="12808" max="12808" width="5" style="242" customWidth="1"/>
    <col min="12809" max="12809" width="8.75" style="242" customWidth="1"/>
    <col min="12810" max="12810" width="7.5" style="242" customWidth="1"/>
    <col min="12811" max="12811" width="11.125" style="242" customWidth="1"/>
    <col min="12812" max="12812" width="6.625" style="242" customWidth="1"/>
    <col min="12813" max="12813" width="8.375" style="242" customWidth="1"/>
    <col min="12814" max="12814" width="7" style="242" customWidth="1"/>
    <col min="12815" max="12815" width="3.375" style="242" customWidth="1"/>
    <col min="12816" max="12816" width="5.5" style="242" customWidth="1"/>
    <col min="12817" max="12817" width="7.125" style="242" customWidth="1"/>
    <col min="12818" max="12818" width="10.875" style="242" customWidth="1"/>
    <col min="12819" max="12819" width="3.125" style="242" customWidth="1"/>
    <col min="12820" max="13056" width="9" style="242"/>
    <col min="13057" max="13057" width="9.625" style="242" customWidth="1"/>
    <col min="13058" max="13058" width="8.25" style="242" customWidth="1"/>
    <col min="13059" max="13059" width="5.875" style="242" customWidth="1"/>
    <col min="13060" max="13060" width="8.875" style="242" customWidth="1"/>
    <col min="13061" max="13061" width="7.875" style="242" customWidth="1"/>
    <col min="13062" max="13062" width="11.125" style="242" customWidth="1"/>
    <col min="13063" max="13063" width="8.25" style="242" customWidth="1"/>
    <col min="13064" max="13064" width="5" style="242" customWidth="1"/>
    <col min="13065" max="13065" width="8.75" style="242" customWidth="1"/>
    <col min="13066" max="13066" width="7.5" style="242" customWidth="1"/>
    <col min="13067" max="13067" width="11.125" style="242" customWidth="1"/>
    <col min="13068" max="13068" width="6.625" style="242" customWidth="1"/>
    <col min="13069" max="13069" width="8.375" style="242" customWidth="1"/>
    <col min="13070" max="13070" width="7" style="242" customWidth="1"/>
    <col min="13071" max="13071" width="3.375" style="242" customWidth="1"/>
    <col min="13072" max="13072" width="5.5" style="242" customWidth="1"/>
    <col min="13073" max="13073" width="7.125" style="242" customWidth="1"/>
    <col min="13074" max="13074" width="10.875" style="242" customWidth="1"/>
    <col min="13075" max="13075" width="3.125" style="242" customWidth="1"/>
    <col min="13076" max="13312" width="9" style="242"/>
    <col min="13313" max="13313" width="9.625" style="242" customWidth="1"/>
    <col min="13314" max="13314" width="8.25" style="242" customWidth="1"/>
    <col min="13315" max="13315" width="5.875" style="242" customWidth="1"/>
    <col min="13316" max="13316" width="8.875" style="242" customWidth="1"/>
    <col min="13317" max="13317" width="7.875" style="242" customWidth="1"/>
    <col min="13318" max="13318" width="11.125" style="242" customWidth="1"/>
    <col min="13319" max="13319" width="8.25" style="242" customWidth="1"/>
    <col min="13320" max="13320" width="5" style="242" customWidth="1"/>
    <col min="13321" max="13321" width="8.75" style="242" customWidth="1"/>
    <col min="13322" max="13322" width="7.5" style="242" customWidth="1"/>
    <col min="13323" max="13323" width="11.125" style="242" customWidth="1"/>
    <col min="13324" max="13324" width="6.625" style="242" customWidth="1"/>
    <col min="13325" max="13325" width="8.375" style="242" customWidth="1"/>
    <col min="13326" max="13326" width="7" style="242" customWidth="1"/>
    <col min="13327" max="13327" width="3.375" style="242" customWidth="1"/>
    <col min="13328" max="13328" width="5.5" style="242" customWidth="1"/>
    <col min="13329" max="13329" width="7.125" style="242" customWidth="1"/>
    <col min="13330" max="13330" width="10.875" style="242" customWidth="1"/>
    <col min="13331" max="13331" width="3.125" style="242" customWidth="1"/>
    <col min="13332" max="13568" width="9" style="242"/>
    <col min="13569" max="13569" width="9.625" style="242" customWidth="1"/>
    <col min="13570" max="13570" width="8.25" style="242" customWidth="1"/>
    <col min="13571" max="13571" width="5.875" style="242" customWidth="1"/>
    <col min="13572" max="13572" width="8.875" style="242" customWidth="1"/>
    <col min="13573" max="13573" width="7.875" style="242" customWidth="1"/>
    <col min="13574" max="13574" width="11.125" style="242" customWidth="1"/>
    <col min="13575" max="13575" width="8.25" style="242" customWidth="1"/>
    <col min="13576" max="13576" width="5" style="242" customWidth="1"/>
    <col min="13577" max="13577" width="8.75" style="242" customWidth="1"/>
    <col min="13578" max="13578" width="7.5" style="242" customWidth="1"/>
    <col min="13579" max="13579" width="11.125" style="242" customWidth="1"/>
    <col min="13580" max="13580" width="6.625" style="242" customWidth="1"/>
    <col min="13581" max="13581" width="8.375" style="242" customWidth="1"/>
    <col min="13582" max="13582" width="7" style="242" customWidth="1"/>
    <col min="13583" max="13583" width="3.375" style="242" customWidth="1"/>
    <col min="13584" max="13584" width="5.5" style="242" customWidth="1"/>
    <col min="13585" max="13585" width="7.125" style="242" customWidth="1"/>
    <col min="13586" max="13586" width="10.875" style="242" customWidth="1"/>
    <col min="13587" max="13587" width="3.125" style="242" customWidth="1"/>
    <col min="13588" max="13824" width="9" style="242"/>
    <col min="13825" max="13825" width="9.625" style="242" customWidth="1"/>
    <col min="13826" max="13826" width="8.25" style="242" customWidth="1"/>
    <col min="13827" max="13827" width="5.875" style="242" customWidth="1"/>
    <col min="13828" max="13828" width="8.875" style="242" customWidth="1"/>
    <col min="13829" max="13829" width="7.875" style="242" customWidth="1"/>
    <col min="13830" max="13830" width="11.125" style="242" customWidth="1"/>
    <col min="13831" max="13831" width="8.25" style="242" customWidth="1"/>
    <col min="13832" max="13832" width="5" style="242" customWidth="1"/>
    <col min="13833" max="13833" width="8.75" style="242" customWidth="1"/>
    <col min="13834" max="13834" width="7.5" style="242" customWidth="1"/>
    <col min="13835" max="13835" width="11.125" style="242" customWidth="1"/>
    <col min="13836" max="13836" width="6.625" style="242" customWidth="1"/>
    <col min="13837" max="13837" width="8.375" style="242" customWidth="1"/>
    <col min="13838" max="13838" width="7" style="242" customWidth="1"/>
    <col min="13839" max="13839" width="3.375" style="242" customWidth="1"/>
    <col min="13840" max="13840" width="5.5" style="242" customWidth="1"/>
    <col min="13841" max="13841" width="7.125" style="242" customWidth="1"/>
    <col min="13842" max="13842" width="10.875" style="242" customWidth="1"/>
    <col min="13843" max="13843" width="3.125" style="242" customWidth="1"/>
    <col min="13844" max="14080" width="9" style="242"/>
    <col min="14081" max="14081" width="9.625" style="242" customWidth="1"/>
    <col min="14082" max="14082" width="8.25" style="242" customWidth="1"/>
    <col min="14083" max="14083" width="5.875" style="242" customWidth="1"/>
    <col min="14084" max="14084" width="8.875" style="242" customWidth="1"/>
    <col min="14085" max="14085" width="7.875" style="242" customWidth="1"/>
    <col min="14086" max="14086" width="11.125" style="242" customWidth="1"/>
    <col min="14087" max="14087" width="8.25" style="242" customWidth="1"/>
    <col min="14088" max="14088" width="5" style="242" customWidth="1"/>
    <col min="14089" max="14089" width="8.75" style="242" customWidth="1"/>
    <col min="14090" max="14090" width="7.5" style="242" customWidth="1"/>
    <col min="14091" max="14091" width="11.125" style="242" customWidth="1"/>
    <col min="14092" max="14092" width="6.625" style="242" customWidth="1"/>
    <col min="14093" max="14093" width="8.375" style="242" customWidth="1"/>
    <col min="14094" max="14094" width="7" style="242" customWidth="1"/>
    <col min="14095" max="14095" width="3.375" style="242" customWidth="1"/>
    <col min="14096" max="14096" width="5.5" style="242" customWidth="1"/>
    <col min="14097" max="14097" width="7.125" style="242" customWidth="1"/>
    <col min="14098" max="14098" width="10.875" style="242" customWidth="1"/>
    <col min="14099" max="14099" width="3.125" style="242" customWidth="1"/>
    <col min="14100" max="14336" width="9" style="242"/>
    <col min="14337" max="14337" width="9.625" style="242" customWidth="1"/>
    <col min="14338" max="14338" width="8.25" style="242" customWidth="1"/>
    <col min="14339" max="14339" width="5.875" style="242" customWidth="1"/>
    <col min="14340" max="14340" width="8.875" style="242" customWidth="1"/>
    <col min="14341" max="14341" width="7.875" style="242" customWidth="1"/>
    <col min="14342" max="14342" width="11.125" style="242" customWidth="1"/>
    <col min="14343" max="14343" width="8.25" style="242" customWidth="1"/>
    <col min="14344" max="14344" width="5" style="242" customWidth="1"/>
    <col min="14345" max="14345" width="8.75" style="242" customWidth="1"/>
    <col min="14346" max="14346" width="7.5" style="242" customWidth="1"/>
    <col min="14347" max="14347" width="11.125" style="242" customWidth="1"/>
    <col min="14348" max="14348" width="6.625" style="242" customWidth="1"/>
    <col min="14349" max="14349" width="8.375" style="242" customWidth="1"/>
    <col min="14350" max="14350" width="7" style="242" customWidth="1"/>
    <col min="14351" max="14351" width="3.375" style="242" customWidth="1"/>
    <col min="14352" max="14352" width="5.5" style="242" customWidth="1"/>
    <col min="14353" max="14353" width="7.125" style="242" customWidth="1"/>
    <col min="14354" max="14354" width="10.875" style="242" customWidth="1"/>
    <col min="14355" max="14355" width="3.125" style="242" customWidth="1"/>
    <col min="14356" max="14592" width="9" style="242"/>
    <col min="14593" max="14593" width="9.625" style="242" customWidth="1"/>
    <col min="14594" max="14594" width="8.25" style="242" customWidth="1"/>
    <col min="14595" max="14595" width="5.875" style="242" customWidth="1"/>
    <col min="14596" max="14596" width="8.875" style="242" customWidth="1"/>
    <col min="14597" max="14597" width="7.875" style="242" customWidth="1"/>
    <col min="14598" max="14598" width="11.125" style="242" customWidth="1"/>
    <col min="14599" max="14599" width="8.25" style="242" customWidth="1"/>
    <col min="14600" max="14600" width="5" style="242" customWidth="1"/>
    <col min="14601" max="14601" width="8.75" style="242" customWidth="1"/>
    <col min="14602" max="14602" width="7.5" style="242" customWidth="1"/>
    <col min="14603" max="14603" width="11.125" style="242" customWidth="1"/>
    <col min="14604" max="14604" width="6.625" style="242" customWidth="1"/>
    <col min="14605" max="14605" width="8.375" style="242" customWidth="1"/>
    <col min="14606" max="14606" width="7" style="242" customWidth="1"/>
    <col min="14607" max="14607" width="3.375" style="242" customWidth="1"/>
    <col min="14608" max="14608" width="5.5" style="242" customWidth="1"/>
    <col min="14609" max="14609" width="7.125" style="242" customWidth="1"/>
    <col min="14610" max="14610" width="10.875" style="242" customWidth="1"/>
    <col min="14611" max="14611" width="3.125" style="242" customWidth="1"/>
    <col min="14612" max="14848" width="9" style="242"/>
    <col min="14849" max="14849" width="9.625" style="242" customWidth="1"/>
    <col min="14850" max="14850" width="8.25" style="242" customWidth="1"/>
    <col min="14851" max="14851" width="5.875" style="242" customWidth="1"/>
    <col min="14852" max="14852" width="8.875" style="242" customWidth="1"/>
    <col min="14853" max="14853" width="7.875" style="242" customWidth="1"/>
    <col min="14854" max="14854" width="11.125" style="242" customWidth="1"/>
    <col min="14855" max="14855" width="8.25" style="242" customWidth="1"/>
    <col min="14856" max="14856" width="5" style="242" customWidth="1"/>
    <col min="14857" max="14857" width="8.75" style="242" customWidth="1"/>
    <col min="14858" max="14858" width="7.5" style="242" customWidth="1"/>
    <col min="14859" max="14859" width="11.125" style="242" customWidth="1"/>
    <col min="14860" max="14860" width="6.625" style="242" customWidth="1"/>
    <col min="14861" max="14861" width="8.375" style="242" customWidth="1"/>
    <col min="14862" max="14862" width="7" style="242" customWidth="1"/>
    <col min="14863" max="14863" width="3.375" style="242" customWidth="1"/>
    <col min="14864" max="14864" width="5.5" style="242" customWidth="1"/>
    <col min="14865" max="14865" width="7.125" style="242" customWidth="1"/>
    <col min="14866" max="14866" width="10.875" style="242" customWidth="1"/>
    <col min="14867" max="14867" width="3.125" style="242" customWidth="1"/>
    <col min="14868" max="15104" width="9" style="242"/>
    <col min="15105" max="15105" width="9.625" style="242" customWidth="1"/>
    <col min="15106" max="15106" width="8.25" style="242" customWidth="1"/>
    <col min="15107" max="15107" width="5.875" style="242" customWidth="1"/>
    <col min="15108" max="15108" width="8.875" style="242" customWidth="1"/>
    <col min="15109" max="15109" width="7.875" style="242" customWidth="1"/>
    <col min="15110" max="15110" width="11.125" style="242" customWidth="1"/>
    <col min="15111" max="15111" width="8.25" style="242" customWidth="1"/>
    <col min="15112" max="15112" width="5" style="242" customWidth="1"/>
    <col min="15113" max="15113" width="8.75" style="242" customWidth="1"/>
    <col min="15114" max="15114" width="7.5" style="242" customWidth="1"/>
    <col min="15115" max="15115" width="11.125" style="242" customWidth="1"/>
    <col min="15116" max="15116" width="6.625" style="242" customWidth="1"/>
    <col min="15117" max="15117" width="8.375" style="242" customWidth="1"/>
    <col min="15118" max="15118" width="7" style="242" customWidth="1"/>
    <col min="15119" max="15119" width="3.375" style="242" customWidth="1"/>
    <col min="15120" max="15120" width="5.5" style="242" customWidth="1"/>
    <col min="15121" max="15121" width="7.125" style="242" customWidth="1"/>
    <col min="15122" max="15122" width="10.875" style="242" customWidth="1"/>
    <col min="15123" max="15123" width="3.125" style="242" customWidth="1"/>
    <col min="15124" max="15360" width="9" style="242"/>
    <col min="15361" max="15361" width="9.625" style="242" customWidth="1"/>
    <col min="15362" max="15362" width="8.25" style="242" customWidth="1"/>
    <col min="15363" max="15363" width="5.875" style="242" customWidth="1"/>
    <col min="15364" max="15364" width="8.875" style="242" customWidth="1"/>
    <col min="15365" max="15365" width="7.875" style="242" customWidth="1"/>
    <col min="15366" max="15366" width="11.125" style="242" customWidth="1"/>
    <col min="15367" max="15367" width="8.25" style="242" customWidth="1"/>
    <col min="15368" max="15368" width="5" style="242" customWidth="1"/>
    <col min="15369" max="15369" width="8.75" style="242" customWidth="1"/>
    <col min="15370" max="15370" width="7.5" style="242" customWidth="1"/>
    <col min="15371" max="15371" width="11.125" style="242" customWidth="1"/>
    <col min="15372" max="15372" width="6.625" style="242" customWidth="1"/>
    <col min="15373" max="15373" width="8.375" style="242" customWidth="1"/>
    <col min="15374" max="15374" width="7" style="242" customWidth="1"/>
    <col min="15375" max="15375" width="3.375" style="242" customWidth="1"/>
    <col min="15376" max="15376" width="5.5" style="242" customWidth="1"/>
    <col min="15377" max="15377" width="7.125" style="242" customWidth="1"/>
    <col min="15378" max="15378" width="10.875" style="242" customWidth="1"/>
    <col min="15379" max="15379" width="3.125" style="242" customWidth="1"/>
    <col min="15380" max="15616" width="9" style="242"/>
    <col min="15617" max="15617" width="9.625" style="242" customWidth="1"/>
    <col min="15618" max="15618" width="8.25" style="242" customWidth="1"/>
    <col min="15619" max="15619" width="5.875" style="242" customWidth="1"/>
    <col min="15620" max="15620" width="8.875" style="242" customWidth="1"/>
    <col min="15621" max="15621" width="7.875" style="242" customWidth="1"/>
    <col min="15622" max="15622" width="11.125" style="242" customWidth="1"/>
    <col min="15623" max="15623" width="8.25" style="242" customWidth="1"/>
    <col min="15624" max="15624" width="5" style="242" customWidth="1"/>
    <col min="15625" max="15625" width="8.75" style="242" customWidth="1"/>
    <col min="15626" max="15626" width="7.5" style="242" customWidth="1"/>
    <col min="15627" max="15627" width="11.125" style="242" customWidth="1"/>
    <col min="15628" max="15628" width="6.625" style="242" customWidth="1"/>
    <col min="15629" max="15629" width="8.375" style="242" customWidth="1"/>
    <col min="15630" max="15630" width="7" style="242" customWidth="1"/>
    <col min="15631" max="15631" width="3.375" style="242" customWidth="1"/>
    <col min="15632" max="15632" width="5.5" style="242" customWidth="1"/>
    <col min="15633" max="15633" width="7.125" style="242" customWidth="1"/>
    <col min="15634" max="15634" width="10.875" style="242" customWidth="1"/>
    <col min="15635" max="15635" width="3.125" style="242" customWidth="1"/>
    <col min="15636" max="15872" width="9" style="242"/>
    <col min="15873" max="15873" width="9.625" style="242" customWidth="1"/>
    <col min="15874" max="15874" width="8.25" style="242" customWidth="1"/>
    <col min="15875" max="15875" width="5.875" style="242" customWidth="1"/>
    <col min="15876" max="15876" width="8.875" style="242" customWidth="1"/>
    <col min="15877" max="15877" width="7.875" style="242" customWidth="1"/>
    <col min="15878" max="15878" width="11.125" style="242" customWidth="1"/>
    <col min="15879" max="15879" width="8.25" style="242" customWidth="1"/>
    <col min="15880" max="15880" width="5" style="242" customWidth="1"/>
    <col min="15881" max="15881" width="8.75" style="242" customWidth="1"/>
    <col min="15882" max="15882" width="7.5" style="242" customWidth="1"/>
    <col min="15883" max="15883" width="11.125" style="242" customWidth="1"/>
    <col min="15884" max="15884" width="6.625" style="242" customWidth="1"/>
    <col min="15885" max="15885" width="8.375" style="242" customWidth="1"/>
    <col min="15886" max="15886" width="7" style="242" customWidth="1"/>
    <col min="15887" max="15887" width="3.375" style="242" customWidth="1"/>
    <col min="15888" max="15888" width="5.5" style="242" customWidth="1"/>
    <col min="15889" max="15889" width="7.125" style="242" customWidth="1"/>
    <col min="15890" max="15890" width="10.875" style="242" customWidth="1"/>
    <col min="15891" max="15891" width="3.125" style="242" customWidth="1"/>
    <col min="15892" max="16128" width="9" style="242"/>
    <col min="16129" max="16129" width="9.625" style="242" customWidth="1"/>
    <col min="16130" max="16130" width="8.25" style="242" customWidth="1"/>
    <col min="16131" max="16131" width="5.875" style="242" customWidth="1"/>
    <col min="16132" max="16132" width="8.875" style="242" customWidth="1"/>
    <col min="16133" max="16133" width="7.875" style="242" customWidth="1"/>
    <col min="16134" max="16134" width="11.125" style="242" customWidth="1"/>
    <col min="16135" max="16135" width="8.25" style="242" customWidth="1"/>
    <col min="16136" max="16136" width="5" style="242" customWidth="1"/>
    <col min="16137" max="16137" width="8.75" style="242" customWidth="1"/>
    <col min="16138" max="16138" width="7.5" style="242" customWidth="1"/>
    <col min="16139" max="16139" width="11.125" style="242" customWidth="1"/>
    <col min="16140" max="16140" width="6.625" style="242" customWidth="1"/>
    <col min="16141" max="16141" width="8.375" style="242" customWidth="1"/>
    <col min="16142" max="16142" width="7" style="242" customWidth="1"/>
    <col min="16143" max="16143" width="3.375" style="242" customWidth="1"/>
    <col min="16144" max="16144" width="5.5" style="242" customWidth="1"/>
    <col min="16145" max="16145" width="7.125" style="242" customWidth="1"/>
    <col min="16146" max="16146" width="10.875" style="242" customWidth="1"/>
    <col min="16147" max="16147" width="3.125" style="242" customWidth="1"/>
    <col min="16148" max="16384" width="9" style="242"/>
  </cols>
  <sheetData>
    <row r="1" spans="1:19" ht="30" customHeight="1" x14ac:dyDescent="0.45">
      <c r="A1" s="324"/>
      <c r="B1" s="324"/>
      <c r="C1" s="324"/>
      <c r="D1" s="326" t="s">
        <v>157</v>
      </c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4"/>
      <c r="Q1" s="324"/>
      <c r="R1" s="324"/>
      <c r="S1" s="241"/>
    </row>
    <row r="2" spans="1:19" ht="30" customHeight="1" x14ac:dyDescent="0.45">
      <c r="A2" s="324"/>
      <c r="B2" s="324"/>
      <c r="C2" s="324"/>
      <c r="D2" s="326" t="s">
        <v>158</v>
      </c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4"/>
      <c r="Q2" s="324"/>
      <c r="R2" s="243"/>
      <c r="S2" s="241"/>
    </row>
    <row r="3" spans="1:19" ht="30" customHeight="1" x14ac:dyDescent="0.45">
      <c r="A3" s="324"/>
      <c r="B3" s="324"/>
      <c r="C3" s="240"/>
      <c r="D3" s="326" t="s">
        <v>159</v>
      </c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4"/>
      <c r="Q3" s="324"/>
      <c r="R3" s="243"/>
      <c r="S3" s="241"/>
    </row>
    <row r="4" spans="1:19" ht="30" customHeight="1" x14ac:dyDescent="0.45">
      <c r="A4" s="324"/>
      <c r="B4" s="324"/>
      <c r="C4" s="240"/>
      <c r="D4" s="326" t="s">
        <v>706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4"/>
      <c r="Q4" s="324"/>
      <c r="R4" s="243"/>
      <c r="S4" s="241"/>
    </row>
    <row r="5" spans="1:19" ht="91.5" customHeight="1" x14ac:dyDescent="0.45">
      <c r="A5" s="205" t="s">
        <v>141</v>
      </c>
      <c r="B5" s="205" t="s">
        <v>142</v>
      </c>
      <c r="C5" s="205" t="s">
        <v>143</v>
      </c>
      <c r="D5" s="205" t="s">
        <v>144</v>
      </c>
      <c r="E5" s="205" t="s">
        <v>145</v>
      </c>
      <c r="F5" s="244" t="s">
        <v>146</v>
      </c>
      <c r="G5" s="205" t="s">
        <v>142</v>
      </c>
      <c r="H5" s="205" t="s">
        <v>147</v>
      </c>
      <c r="I5" s="205" t="s">
        <v>148</v>
      </c>
      <c r="J5" s="205" t="s">
        <v>22</v>
      </c>
      <c r="K5" s="245" t="s">
        <v>146</v>
      </c>
      <c r="L5" s="205" t="s">
        <v>149</v>
      </c>
      <c r="M5" s="205" t="s">
        <v>142</v>
      </c>
      <c r="N5" s="205" t="s">
        <v>150</v>
      </c>
      <c r="O5" s="325" t="s">
        <v>151</v>
      </c>
      <c r="P5" s="325"/>
      <c r="Q5" s="205" t="s">
        <v>22</v>
      </c>
      <c r="R5" s="246" t="s">
        <v>146</v>
      </c>
      <c r="S5" s="241"/>
    </row>
    <row r="6" spans="1:19" ht="25.5" customHeight="1" x14ac:dyDescent="0.45">
      <c r="A6" s="247" t="s">
        <v>707</v>
      </c>
      <c r="B6" s="247" t="s">
        <v>432</v>
      </c>
      <c r="C6" s="247" t="s">
        <v>152</v>
      </c>
      <c r="D6" s="247" t="s">
        <v>708</v>
      </c>
      <c r="E6" s="248" t="s">
        <v>188</v>
      </c>
      <c r="F6" s="249" t="s">
        <v>153</v>
      </c>
      <c r="G6" s="247" t="s">
        <v>432</v>
      </c>
      <c r="H6" s="247" t="s">
        <v>154</v>
      </c>
      <c r="I6" s="247" t="s">
        <v>709</v>
      </c>
      <c r="J6" s="248" t="s">
        <v>188</v>
      </c>
      <c r="K6" s="206" t="s">
        <v>153</v>
      </c>
      <c r="L6" s="248"/>
      <c r="M6" s="247" t="s">
        <v>432</v>
      </c>
      <c r="N6" s="247" t="s">
        <v>130</v>
      </c>
      <c r="O6" s="321" t="s">
        <v>433</v>
      </c>
      <c r="P6" s="321"/>
      <c r="Q6" s="248" t="s">
        <v>188</v>
      </c>
      <c r="R6" s="250" t="s">
        <v>153</v>
      </c>
      <c r="S6" s="241"/>
    </row>
    <row r="7" spans="1:19" ht="20.100000000000001" customHeight="1" x14ac:dyDescent="0.45">
      <c r="A7" s="251" t="s">
        <v>707</v>
      </c>
      <c r="B7" s="251"/>
      <c r="C7" s="251" t="s">
        <v>152</v>
      </c>
      <c r="D7" s="252"/>
      <c r="E7" s="252" t="s">
        <v>188</v>
      </c>
      <c r="F7" s="253"/>
      <c r="G7" s="251"/>
      <c r="H7" s="251"/>
      <c r="I7" s="251"/>
      <c r="J7" s="252" t="s">
        <v>188</v>
      </c>
      <c r="K7" s="207"/>
      <c r="L7" s="252" t="s">
        <v>133</v>
      </c>
      <c r="M7" s="252"/>
      <c r="N7" s="251"/>
      <c r="O7" s="322"/>
      <c r="P7" s="322"/>
      <c r="Q7" s="252"/>
      <c r="R7" s="254"/>
      <c r="S7" s="241"/>
    </row>
    <row r="8" spans="1:19" ht="20.100000000000001" customHeight="1" x14ac:dyDescent="0.45">
      <c r="A8" s="247" t="s">
        <v>710</v>
      </c>
      <c r="B8" s="247" t="s">
        <v>463</v>
      </c>
      <c r="C8" s="247" t="s">
        <v>711</v>
      </c>
      <c r="D8" s="247" t="s">
        <v>712</v>
      </c>
      <c r="E8" s="248" t="s">
        <v>713</v>
      </c>
      <c r="F8" s="249" t="s">
        <v>153</v>
      </c>
      <c r="G8" s="247" t="s">
        <v>463</v>
      </c>
      <c r="H8" s="247" t="s">
        <v>714</v>
      </c>
      <c r="I8" s="247" t="s">
        <v>715</v>
      </c>
      <c r="J8" s="248" t="s">
        <v>713</v>
      </c>
      <c r="K8" s="206" t="s">
        <v>153</v>
      </c>
      <c r="L8" s="248"/>
      <c r="M8" s="247"/>
      <c r="N8" s="247"/>
      <c r="O8" s="321"/>
      <c r="P8" s="321"/>
      <c r="Q8" s="248" t="s">
        <v>133</v>
      </c>
      <c r="R8" s="250"/>
      <c r="S8" s="241"/>
    </row>
    <row r="9" spans="1:19" ht="20.100000000000001" customHeight="1" x14ac:dyDescent="0.45">
      <c r="A9" s="251" t="s">
        <v>710</v>
      </c>
      <c r="B9" s="251"/>
      <c r="C9" s="251" t="s">
        <v>711</v>
      </c>
      <c r="D9" s="252"/>
      <c r="E9" s="252" t="s">
        <v>713</v>
      </c>
      <c r="F9" s="253"/>
      <c r="G9" s="251"/>
      <c r="H9" s="251"/>
      <c r="I9" s="251"/>
      <c r="J9" s="252" t="s">
        <v>713</v>
      </c>
      <c r="K9" s="207"/>
      <c r="L9" s="252" t="s">
        <v>133</v>
      </c>
      <c r="M9" s="252"/>
      <c r="N9" s="251"/>
      <c r="O9" s="322"/>
      <c r="P9" s="322"/>
      <c r="Q9" s="252"/>
      <c r="R9" s="254"/>
      <c r="S9" s="241"/>
    </row>
    <row r="10" spans="1:19" ht="20.100000000000001" customHeight="1" x14ac:dyDescent="0.45">
      <c r="A10" s="247" t="s">
        <v>716</v>
      </c>
      <c r="B10" s="247" t="s">
        <v>518</v>
      </c>
      <c r="C10" s="247" t="s">
        <v>711</v>
      </c>
      <c r="D10" s="247" t="s">
        <v>717</v>
      </c>
      <c r="E10" s="248" t="s">
        <v>718</v>
      </c>
      <c r="F10" s="249" t="s">
        <v>153</v>
      </c>
      <c r="G10" s="247" t="s">
        <v>518</v>
      </c>
      <c r="H10" s="247" t="s">
        <v>714</v>
      </c>
      <c r="I10" s="247" t="s">
        <v>719</v>
      </c>
      <c r="J10" s="248" t="s">
        <v>718</v>
      </c>
      <c r="K10" s="206" t="s">
        <v>153</v>
      </c>
      <c r="L10" s="248"/>
      <c r="M10" s="247"/>
      <c r="N10" s="247"/>
      <c r="O10" s="321"/>
      <c r="P10" s="321"/>
      <c r="Q10" s="248" t="s">
        <v>133</v>
      </c>
      <c r="R10" s="250"/>
      <c r="S10" s="241"/>
    </row>
    <row r="11" spans="1:19" ht="20.100000000000001" customHeight="1" x14ac:dyDescent="0.45">
      <c r="A11" s="251" t="s">
        <v>716</v>
      </c>
      <c r="B11" s="251"/>
      <c r="C11" s="251" t="s">
        <v>711</v>
      </c>
      <c r="D11" s="252"/>
      <c r="E11" s="252" t="s">
        <v>718</v>
      </c>
      <c r="F11" s="253"/>
      <c r="G11" s="251"/>
      <c r="H11" s="251"/>
      <c r="I11" s="251"/>
      <c r="J11" s="252" t="s">
        <v>718</v>
      </c>
      <c r="K11" s="207"/>
      <c r="L11" s="252" t="s">
        <v>133</v>
      </c>
      <c r="M11" s="252"/>
      <c r="N11" s="251"/>
      <c r="O11" s="322"/>
      <c r="P11" s="322"/>
      <c r="Q11" s="252"/>
      <c r="R11" s="254"/>
      <c r="S11" s="241"/>
    </row>
    <row r="12" spans="1:19" ht="20.100000000000001" customHeight="1" x14ac:dyDescent="0.45">
      <c r="A12" s="247" t="s">
        <v>720</v>
      </c>
      <c r="B12" s="247" t="s">
        <v>518</v>
      </c>
      <c r="C12" s="247" t="s">
        <v>711</v>
      </c>
      <c r="D12" s="247" t="s">
        <v>721</v>
      </c>
      <c r="E12" s="248" t="s">
        <v>722</v>
      </c>
      <c r="F12" s="249" t="s">
        <v>153</v>
      </c>
      <c r="G12" s="247" t="s">
        <v>518</v>
      </c>
      <c r="H12" s="247" t="s">
        <v>714</v>
      </c>
      <c r="I12" s="247" t="s">
        <v>723</v>
      </c>
      <c r="J12" s="248" t="s">
        <v>722</v>
      </c>
      <c r="K12" s="206" t="s">
        <v>153</v>
      </c>
      <c r="L12" s="248"/>
      <c r="M12" s="247"/>
      <c r="N12" s="247"/>
      <c r="O12" s="321"/>
      <c r="P12" s="321"/>
      <c r="Q12" s="248" t="s">
        <v>133</v>
      </c>
      <c r="R12" s="250"/>
      <c r="S12" s="241"/>
    </row>
    <row r="13" spans="1:19" ht="20.100000000000001" customHeight="1" x14ac:dyDescent="0.45">
      <c r="A13" s="251" t="s">
        <v>720</v>
      </c>
      <c r="B13" s="251"/>
      <c r="C13" s="251" t="s">
        <v>711</v>
      </c>
      <c r="D13" s="252"/>
      <c r="E13" s="252" t="s">
        <v>722</v>
      </c>
      <c r="F13" s="253"/>
      <c r="G13" s="251"/>
      <c r="H13" s="251"/>
      <c r="I13" s="251"/>
      <c r="J13" s="252" t="s">
        <v>722</v>
      </c>
      <c r="K13" s="207"/>
      <c r="L13" s="252" t="s">
        <v>133</v>
      </c>
      <c r="M13" s="252"/>
      <c r="N13" s="251"/>
      <c r="O13" s="322"/>
      <c r="P13" s="322"/>
      <c r="Q13" s="252"/>
      <c r="R13" s="254"/>
      <c r="S13" s="241"/>
    </row>
    <row r="14" spans="1:19" ht="20.100000000000001" customHeight="1" x14ac:dyDescent="0.45">
      <c r="A14" s="247" t="s">
        <v>724</v>
      </c>
      <c r="B14" s="247" t="s">
        <v>620</v>
      </c>
      <c r="C14" s="247" t="s">
        <v>711</v>
      </c>
      <c r="D14" s="247" t="s">
        <v>725</v>
      </c>
      <c r="E14" s="248" t="s">
        <v>726</v>
      </c>
      <c r="F14" s="249" t="s">
        <v>153</v>
      </c>
      <c r="G14" s="247" t="s">
        <v>639</v>
      </c>
      <c r="H14" s="247" t="s">
        <v>714</v>
      </c>
      <c r="I14" s="247" t="s">
        <v>727</v>
      </c>
      <c r="J14" s="248" t="s">
        <v>726</v>
      </c>
      <c r="K14" s="206" t="s">
        <v>153</v>
      </c>
      <c r="L14" s="248"/>
      <c r="M14" s="247"/>
      <c r="N14" s="247"/>
      <c r="O14" s="321"/>
      <c r="P14" s="321"/>
      <c r="Q14" s="248" t="s">
        <v>133</v>
      </c>
      <c r="R14" s="250"/>
      <c r="S14" s="241"/>
    </row>
    <row r="15" spans="1:19" ht="20.100000000000001" customHeight="1" x14ac:dyDescent="0.45">
      <c r="A15" s="251" t="s">
        <v>724</v>
      </c>
      <c r="B15" s="251"/>
      <c r="C15" s="251" t="s">
        <v>711</v>
      </c>
      <c r="D15" s="252"/>
      <c r="E15" s="252" t="s">
        <v>726</v>
      </c>
      <c r="F15" s="253"/>
      <c r="G15" s="251"/>
      <c r="H15" s="251"/>
      <c r="I15" s="251"/>
      <c r="J15" s="252" t="s">
        <v>726</v>
      </c>
      <c r="K15" s="207"/>
      <c r="L15" s="252" t="s">
        <v>133</v>
      </c>
      <c r="M15" s="252"/>
      <c r="N15" s="251"/>
      <c r="O15" s="322"/>
      <c r="P15" s="322"/>
      <c r="Q15" s="252"/>
      <c r="R15" s="254"/>
      <c r="S15" s="241"/>
    </row>
    <row r="16" spans="1:19" ht="20.100000000000001" customHeight="1" x14ac:dyDescent="0.45">
      <c r="A16" s="247" t="s">
        <v>728</v>
      </c>
      <c r="B16" s="247" t="s">
        <v>445</v>
      </c>
      <c r="C16" s="247" t="s">
        <v>152</v>
      </c>
      <c r="D16" s="247" t="s">
        <v>729</v>
      </c>
      <c r="E16" s="248" t="s">
        <v>180</v>
      </c>
      <c r="F16" s="249" t="s">
        <v>153</v>
      </c>
      <c r="G16" s="247" t="s">
        <v>445</v>
      </c>
      <c r="H16" s="247" t="s">
        <v>154</v>
      </c>
      <c r="I16" s="247" t="s">
        <v>730</v>
      </c>
      <c r="J16" s="248" t="s">
        <v>180</v>
      </c>
      <c r="K16" s="206" t="s">
        <v>153</v>
      </c>
      <c r="L16" s="248"/>
      <c r="M16" s="247" t="s">
        <v>445</v>
      </c>
      <c r="N16" s="247" t="s">
        <v>130</v>
      </c>
      <c r="O16" s="321" t="s">
        <v>460</v>
      </c>
      <c r="P16" s="321"/>
      <c r="Q16" s="248" t="s">
        <v>180</v>
      </c>
      <c r="R16" s="250" t="s">
        <v>153</v>
      </c>
      <c r="S16" s="241"/>
    </row>
    <row r="17" spans="1:19" ht="20.100000000000001" customHeight="1" x14ac:dyDescent="0.45">
      <c r="A17" s="251" t="s">
        <v>728</v>
      </c>
      <c r="B17" s="251"/>
      <c r="C17" s="251" t="s">
        <v>152</v>
      </c>
      <c r="D17" s="252"/>
      <c r="E17" s="252" t="s">
        <v>180</v>
      </c>
      <c r="F17" s="253"/>
      <c r="G17" s="251"/>
      <c r="H17" s="251"/>
      <c r="I17" s="251"/>
      <c r="J17" s="252" t="s">
        <v>180</v>
      </c>
      <c r="K17" s="207"/>
      <c r="L17" s="252" t="s">
        <v>133</v>
      </c>
      <c r="M17" s="252"/>
      <c r="N17" s="251"/>
      <c r="O17" s="322"/>
      <c r="P17" s="322"/>
      <c r="Q17" s="252"/>
      <c r="R17" s="254"/>
      <c r="S17" s="241"/>
    </row>
    <row r="18" spans="1:19" ht="20.100000000000001" customHeight="1" x14ac:dyDescent="0.45">
      <c r="A18" s="247" t="s">
        <v>731</v>
      </c>
      <c r="B18" s="247" t="s">
        <v>487</v>
      </c>
      <c r="C18" s="247" t="s">
        <v>152</v>
      </c>
      <c r="D18" s="247" t="s">
        <v>732</v>
      </c>
      <c r="E18" s="248" t="s">
        <v>180</v>
      </c>
      <c r="F18" s="249" t="s">
        <v>153</v>
      </c>
      <c r="G18" s="247" t="s">
        <v>487</v>
      </c>
      <c r="H18" s="247" t="s">
        <v>154</v>
      </c>
      <c r="I18" s="247" t="s">
        <v>733</v>
      </c>
      <c r="J18" s="248" t="s">
        <v>180</v>
      </c>
      <c r="K18" s="206" t="s">
        <v>153</v>
      </c>
      <c r="L18" s="248"/>
      <c r="M18" s="247" t="s">
        <v>487</v>
      </c>
      <c r="N18" s="247" t="s">
        <v>130</v>
      </c>
      <c r="O18" s="321" t="s">
        <v>491</v>
      </c>
      <c r="P18" s="321"/>
      <c r="Q18" s="248" t="s">
        <v>180</v>
      </c>
      <c r="R18" s="250" t="s">
        <v>153</v>
      </c>
      <c r="S18" s="241"/>
    </row>
    <row r="19" spans="1:19" ht="20.100000000000001" customHeight="1" x14ac:dyDescent="0.45">
      <c r="A19" s="251" t="s">
        <v>731</v>
      </c>
      <c r="B19" s="251"/>
      <c r="C19" s="251" t="s">
        <v>152</v>
      </c>
      <c r="D19" s="252"/>
      <c r="E19" s="252" t="s">
        <v>180</v>
      </c>
      <c r="F19" s="253"/>
      <c r="G19" s="251"/>
      <c r="H19" s="251"/>
      <c r="I19" s="251"/>
      <c r="J19" s="252" t="s">
        <v>180</v>
      </c>
      <c r="K19" s="207"/>
      <c r="L19" s="252" t="s">
        <v>133</v>
      </c>
      <c r="M19" s="252"/>
      <c r="N19" s="251"/>
      <c r="O19" s="322"/>
      <c r="P19" s="322"/>
      <c r="Q19" s="252"/>
      <c r="R19" s="254"/>
      <c r="S19" s="241"/>
    </row>
    <row r="20" spans="1:19" ht="20.100000000000001" customHeight="1" x14ac:dyDescent="0.45">
      <c r="A20" s="247" t="s">
        <v>734</v>
      </c>
      <c r="B20" s="247" t="s">
        <v>494</v>
      </c>
      <c r="C20" s="247" t="s">
        <v>152</v>
      </c>
      <c r="D20" s="247" t="s">
        <v>735</v>
      </c>
      <c r="E20" s="248" t="s">
        <v>188</v>
      </c>
      <c r="F20" s="249" t="s">
        <v>153</v>
      </c>
      <c r="G20" s="247" t="s">
        <v>494</v>
      </c>
      <c r="H20" s="247" t="s">
        <v>154</v>
      </c>
      <c r="I20" s="247" t="s">
        <v>736</v>
      </c>
      <c r="J20" s="248" t="s">
        <v>188</v>
      </c>
      <c r="K20" s="206" t="s">
        <v>153</v>
      </c>
      <c r="L20" s="248"/>
      <c r="M20" s="247" t="s">
        <v>494</v>
      </c>
      <c r="N20" s="247" t="s">
        <v>130</v>
      </c>
      <c r="O20" s="321" t="s">
        <v>500</v>
      </c>
      <c r="P20" s="321"/>
      <c r="Q20" s="248" t="s">
        <v>188</v>
      </c>
      <c r="R20" s="250" t="s">
        <v>153</v>
      </c>
      <c r="S20" s="241"/>
    </row>
    <row r="21" spans="1:19" ht="20.100000000000001" customHeight="1" x14ac:dyDescent="0.45">
      <c r="A21" s="251" t="s">
        <v>734</v>
      </c>
      <c r="B21" s="251"/>
      <c r="C21" s="251" t="s">
        <v>152</v>
      </c>
      <c r="D21" s="252"/>
      <c r="E21" s="252" t="s">
        <v>188</v>
      </c>
      <c r="F21" s="253"/>
      <c r="G21" s="251"/>
      <c r="H21" s="251"/>
      <c r="I21" s="251"/>
      <c r="J21" s="252" t="s">
        <v>188</v>
      </c>
      <c r="K21" s="207"/>
      <c r="L21" s="252" t="s">
        <v>133</v>
      </c>
      <c r="M21" s="252"/>
      <c r="N21" s="251"/>
      <c r="O21" s="322"/>
      <c r="P21" s="322"/>
      <c r="Q21" s="252"/>
      <c r="R21" s="254"/>
      <c r="S21" s="241"/>
    </row>
    <row r="22" spans="1:19" ht="20.100000000000001" customHeight="1" x14ac:dyDescent="0.45">
      <c r="A22" s="247" t="s">
        <v>737</v>
      </c>
      <c r="B22" s="247" t="s">
        <v>511</v>
      </c>
      <c r="C22" s="247" t="s">
        <v>152</v>
      </c>
      <c r="D22" s="247" t="s">
        <v>738</v>
      </c>
      <c r="E22" s="248" t="s">
        <v>439</v>
      </c>
      <c r="F22" s="249" t="s">
        <v>153</v>
      </c>
      <c r="G22" s="247" t="s">
        <v>511</v>
      </c>
      <c r="H22" s="247" t="s">
        <v>154</v>
      </c>
      <c r="I22" s="247" t="s">
        <v>739</v>
      </c>
      <c r="J22" s="248" t="s">
        <v>439</v>
      </c>
      <c r="K22" s="206" t="s">
        <v>153</v>
      </c>
      <c r="L22" s="248"/>
      <c r="M22" s="247" t="s">
        <v>511</v>
      </c>
      <c r="N22" s="247" t="s">
        <v>130</v>
      </c>
      <c r="O22" s="321" t="s">
        <v>515</v>
      </c>
      <c r="P22" s="321"/>
      <c r="Q22" s="248" t="s">
        <v>439</v>
      </c>
      <c r="R22" s="250" t="s">
        <v>153</v>
      </c>
      <c r="S22" s="241"/>
    </row>
    <row r="23" spans="1:19" ht="20.100000000000001" customHeight="1" x14ac:dyDescent="0.45">
      <c r="A23" s="251" t="s">
        <v>737</v>
      </c>
      <c r="B23" s="251"/>
      <c r="C23" s="251" t="s">
        <v>152</v>
      </c>
      <c r="D23" s="252"/>
      <c r="E23" s="252" t="s">
        <v>439</v>
      </c>
      <c r="F23" s="253"/>
      <c r="G23" s="251"/>
      <c r="H23" s="251"/>
      <c r="I23" s="251"/>
      <c r="J23" s="252" t="s">
        <v>439</v>
      </c>
      <c r="K23" s="207"/>
      <c r="L23" s="252" t="s">
        <v>133</v>
      </c>
      <c r="M23" s="252"/>
      <c r="N23" s="251"/>
      <c r="O23" s="322"/>
      <c r="P23" s="322"/>
      <c r="Q23" s="252"/>
      <c r="R23" s="254"/>
      <c r="S23" s="241"/>
    </row>
    <row r="24" spans="1:19" ht="27.75" customHeight="1" x14ac:dyDescent="0.45">
      <c r="A24" s="247" t="s">
        <v>740</v>
      </c>
      <c r="B24" s="247" t="s">
        <v>573</v>
      </c>
      <c r="C24" s="247" t="s">
        <v>152</v>
      </c>
      <c r="D24" s="247" t="s">
        <v>741</v>
      </c>
      <c r="E24" s="248" t="s">
        <v>180</v>
      </c>
      <c r="F24" s="249" t="s">
        <v>153</v>
      </c>
      <c r="G24" s="247" t="s">
        <v>573</v>
      </c>
      <c r="H24" s="247" t="s">
        <v>154</v>
      </c>
      <c r="I24" s="247" t="s">
        <v>742</v>
      </c>
      <c r="J24" s="248" t="s">
        <v>743</v>
      </c>
      <c r="K24" s="206" t="s">
        <v>744</v>
      </c>
      <c r="L24" s="248"/>
      <c r="M24" s="247" t="s">
        <v>573</v>
      </c>
      <c r="N24" s="247" t="s">
        <v>130</v>
      </c>
      <c r="O24" s="321" t="s">
        <v>745</v>
      </c>
      <c r="P24" s="321"/>
      <c r="Q24" s="248" t="s">
        <v>743</v>
      </c>
      <c r="R24" s="250" t="s">
        <v>746</v>
      </c>
      <c r="S24" s="241"/>
    </row>
    <row r="25" spans="1:19" ht="20.100000000000001" customHeight="1" x14ac:dyDescent="0.45">
      <c r="A25" s="247"/>
      <c r="B25" s="247"/>
      <c r="C25" s="247"/>
      <c r="D25" s="247"/>
      <c r="E25" s="248" t="s">
        <v>133</v>
      </c>
      <c r="F25" s="249"/>
      <c r="G25" s="247" t="s">
        <v>573</v>
      </c>
      <c r="H25" s="247" t="s">
        <v>154</v>
      </c>
      <c r="I25" s="247" t="s">
        <v>747</v>
      </c>
      <c r="J25" s="248" t="s">
        <v>180</v>
      </c>
      <c r="K25" s="206" t="s">
        <v>153</v>
      </c>
      <c r="L25" s="248"/>
      <c r="M25" s="247" t="s">
        <v>573</v>
      </c>
      <c r="N25" s="247" t="s">
        <v>130</v>
      </c>
      <c r="O25" s="321" t="s">
        <v>617</v>
      </c>
      <c r="P25" s="321"/>
      <c r="Q25" s="248" t="s">
        <v>180</v>
      </c>
      <c r="R25" s="250" t="s">
        <v>153</v>
      </c>
      <c r="S25" s="241"/>
    </row>
    <row r="26" spans="1:19" ht="20.100000000000001" customHeight="1" x14ac:dyDescent="0.45">
      <c r="A26" s="251" t="s">
        <v>740</v>
      </c>
      <c r="B26" s="251"/>
      <c r="C26" s="251"/>
      <c r="D26" s="252"/>
      <c r="E26" s="252" t="s">
        <v>180</v>
      </c>
      <c r="F26" s="253"/>
      <c r="G26" s="251"/>
      <c r="H26" s="251"/>
      <c r="I26" s="251"/>
      <c r="J26" s="252" t="s">
        <v>180</v>
      </c>
      <c r="K26" s="207"/>
      <c r="L26" s="252" t="s">
        <v>133</v>
      </c>
      <c r="M26" s="252"/>
      <c r="N26" s="251"/>
      <c r="O26" s="322"/>
      <c r="P26" s="322"/>
      <c r="Q26" s="252"/>
      <c r="R26" s="254"/>
      <c r="S26" s="241"/>
    </row>
    <row r="27" spans="1:19" ht="20.100000000000001" customHeight="1" x14ac:dyDescent="0.45">
      <c r="A27" s="247" t="s">
        <v>748</v>
      </c>
      <c r="B27" s="247" t="s">
        <v>573</v>
      </c>
      <c r="C27" s="247" t="s">
        <v>152</v>
      </c>
      <c r="D27" s="247" t="s">
        <v>749</v>
      </c>
      <c r="E27" s="248" t="s">
        <v>616</v>
      </c>
      <c r="F27" s="249" t="s">
        <v>153</v>
      </c>
      <c r="G27" s="247" t="s">
        <v>573</v>
      </c>
      <c r="H27" s="247" t="s">
        <v>154</v>
      </c>
      <c r="I27" s="247" t="s">
        <v>750</v>
      </c>
      <c r="J27" s="248" t="s">
        <v>616</v>
      </c>
      <c r="K27" s="206" t="s">
        <v>153</v>
      </c>
      <c r="L27" s="248"/>
      <c r="M27" s="247" t="s">
        <v>573</v>
      </c>
      <c r="N27" s="247" t="s">
        <v>130</v>
      </c>
      <c r="O27" s="321" t="s">
        <v>614</v>
      </c>
      <c r="P27" s="321"/>
      <c r="Q27" s="248" t="s">
        <v>616</v>
      </c>
      <c r="R27" s="250" t="s">
        <v>153</v>
      </c>
      <c r="S27" s="241"/>
    </row>
    <row r="28" spans="1:19" ht="20.100000000000001" customHeight="1" x14ac:dyDescent="0.45">
      <c r="A28" s="251" t="s">
        <v>748</v>
      </c>
      <c r="B28" s="251"/>
      <c r="C28" s="251" t="s">
        <v>152</v>
      </c>
      <c r="D28" s="252"/>
      <c r="E28" s="252" t="s">
        <v>616</v>
      </c>
      <c r="F28" s="253"/>
      <c r="G28" s="251"/>
      <c r="H28" s="251"/>
      <c r="I28" s="251"/>
      <c r="J28" s="252" t="s">
        <v>616</v>
      </c>
      <c r="K28" s="207"/>
      <c r="L28" s="252" t="s">
        <v>133</v>
      </c>
      <c r="M28" s="252"/>
      <c r="N28" s="251"/>
      <c r="O28" s="322"/>
      <c r="P28" s="322"/>
      <c r="Q28" s="252"/>
      <c r="R28" s="254"/>
      <c r="S28" s="241"/>
    </row>
    <row r="29" spans="1:19" ht="20.100000000000001" customHeight="1" x14ac:dyDescent="0.45">
      <c r="A29" s="247" t="s">
        <v>751</v>
      </c>
      <c r="B29" s="247" t="s">
        <v>639</v>
      </c>
      <c r="C29" s="247" t="s">
        <v>152</v>
      </c>
      <c r="D29" s="247" t="s">
        <v>752</v>
      </c>
      <c r="E29" s="248" t="s">
        <v>180</v>
      </c>
      <c r="F29" s="249" t="s">
        <v>153</v>
      </c>
      <c r="G29" s="247" t="s">
        <v>639</v>
      </c>
      <c r="H29" s="247" t="s">
        <v>154</v>
      </c>
      <c r="I29" s="247" t="s">
        <v>753</v>
      </c>
      <c r="J29" s="248" t="s">
        <v>180</v>
      </c>
      <c r="K29" s="206" t="s">
        <v>153</v>
      </c>
      <c r="L29" s="248"/>
      <c r="M29" s="247" t="s">
        <v>639</v>
      </c>
      <c r="N29" s="247" t="s">
        <v>130</v>
      </c>
      <c r="O29" s="321" t="s">
        <v>640</v>
      </c>
      <c r="P29" s="321"/>
      <c r="Q29" s="248" t="s">
        <v>180</v>
      </c>
      <c r="R29" s="250" t="s">
        <v>153</v>
      </c>
      <c r="S29" s="241"/>
    </row>
    <row r="30" spans="1:19" ht="20.100000000000001" customHeight="1" x14ac:dyDescent="0.45">
      <c r="A30" s="251" t="s">
        <v>751</v>
      </c>
      <c r="B30" s="251"/>
      <c r="C30" s="251" t="s">
        <v>152</v>
      </c>
      <c r="D30" s="252"/>
      <c r="E30" s="252" t="s">
        <v>180</v>
      </c>
      <c r="F30" s="253"/>
      <c r="G30" s="251"/>
      <c r="H30" s="251"/>
      <c r="I30" s="251"/>
      <c r="J30" s="252" t="s">
        <v>180</v>
      </c>
      <c r="K30" s="207"/>
      <c r="L30" s="252" t="s">
        <v>133</v>
      </c>
      <c r="M30" s="252"/>
      <c r="N30" s="251"/>
      <c r="O30" s="322"/>
      <c r="P30" s="322"/>
      <c r="Q30" s="252"/>
      <c r="R30" s="254"/>
      <c r="S30" s="241"/>
    </row>
    <row r="31" spans="1:19" ht="20.100000000000001" customHeight="1" x14ac:dyDescent="0.45">
      <c r="A31" s="247" t="s">
        <v>754</v>
      </c>
      <c r="B31" s="247" t="s">
        <v>639</v>
      </c>
      <c r="C31" s="247" t="s">
        <v>152</v>
      </c>
      <c r="D31" s="247" t="s">
        <v>755</v>
      </c>
      <c r="E31" s="248" t="s">
        <v>591</v>
      </c>
      <c r="F31" s="249" t="s">
        <v>153</v>
      </c>
      <c r="G31" s="247" t="s">
        <v>639</v>
      </c>
      <c r="H31" s="247" t="s">
        <v>154</v>
      </c>
      <c r="I31" s="247" t="s">
        <v>756</v>
      </c>
      <c r="J31" s="248" t="s">
        <v>591</v>
      </c>
      <c r="K31" s="206" t="s">
        <v>153</v>
      </c>
      <c r="L31" s="248"/>
      <c r="M31" s="247" t="s">
        <v>639</v>
      </c>
      <c r="N31" s="247" t="s">
        <v>130</v>
      </c>
      <c r="O31" s="321" t="s">
        <v>642</v>
      </c>
      <c r="P31" s="321"/>
      <c r="Q31" s="248" t="s">
        <v>591</v>
      </c>
      <c r="R31" s="250" t="s">
        <v>153</v>
      </c>
      <c r="S31" s="241"/>
    </row>
    <row r="32" spans="1:19" ht="20.100000000000001" customHeight="1" x14ac:dyDescent="0.45">
      <c r="A32" s="251" t="s">
        <v>754</v>
      </c>
      <c r="B32" s="251"/>
      <c r="C32" s="251" t="s">
        <v>152</v>
      </c>
      <c r="D32" s="252"/>
      <c r="E32" s="252" t="s">
        <v>591</v>
      </c>
      <c r="F32" s="253"/>
      <c r="G32" s="251"/>
      <c r="H32" s="251"/>
      <c r="I32" s="251"/>
      <c r="J32" s="252" t="s">
        <v>591</v>
      </c>
      <c r="K32" s="207"/>
      <c r="L32" s="252" t="s">
        <v>133</v>
      </c>
      <c r="M32" s="252"/>
      <c r="N32" s="251"/>
      <c r="O32" s="322"/>
      <c r="P32" s="322"/>
      <c r="Q32" s="252"/>
      <c r="R32" s="254"/>
      <c r="S32" s="241"/>
    </row>
    <row r="33" spans="1:19" ht="20.100000000000001" customHeight="1" x14ac:dyDescent="0.45">
      <c r="A33" s="247" t="s">
        <v>757</v>
      </c>
      <c r="B33" s="247" t="s">
        <v>660</v>
      </c>
      <c r="C33" s="247" t="s">
        <v>152</v>
      </c>
      <c r="D33" s="247" t="s">
        <v>758</v>
      </c>
      <c r="E33" s="248" t="s">
        <v>179</v>
      </c>
      <c r="F33" s="249" t="s">
        <v>153</v>
      </c>
      <c r="G33" s="247" t="s">
        <v>660</v>
      </c>
      <c r="H33" s="247" t="s">
        <v>154</v>
      </c>
      <c r="I33" s="247" t="s">
        <v>759</v>
      </c>
      <c r="J33" s="248" t="s">
        <v>179</v>
      </c>
      <c r="K33" s="206" t="s">
        <v>153</v>
      </c>
      <c r="L33" s="248"/>
      <c r="M33" s="247" t="s">
        <v>660</v>
      </c>
      <c r="N33" s="247" t="s">
        <v>130</v>
      </c>
      <c r="O33" s="321" t="s">
        <v>670</v>
      </c>
      <c r="P33" s="321"/>
      <c r="Q33" s="248" t="s">
        <v>179</v>
      </c>
      <c r="R33" s="250" t="s">
        <v>153</v>
      </c>
      <c r="S33" s="241"/>
    </row>
    <row r="34" spans="1:19" ht="20.100000000000001" customHeight="1" x14ac:dyDescent="0.45">
      <c r="A34" s="251" t="s">
        <v>757</v>
      </c>
      <c r="B34" s="251"/>
      <c r="C34" s="251" t="s">
        <v>152</v>
      </c>
      <c r="D34" s="252"/>
      <c r="E34" s="252" t="s">
        <v>179</v>
      </c>
      <c r="F34" s="253"/>
      <c r="G34" s="251"/>
      <c r="H34" s="251"/>
      <c r="I34" s="251"/>
      <c r="J34" s="252" t="s">
        <v>179</v>
      </c>
      <c r="K34" s="207"/>
      <c r="L34" s="252" t="s">
        <v>133</v>
      </c>
      <c r="M34" s="252"/>
      <c r="N34" s="251"/>
      <c r="O34" s="322"/>
      <c r="P34" s="322"/>
      <c r="Q34" s="252"/>
      <c r="R34" s="254"/>
      <c r="S34" s="241"/>
    </row>
    <row r="35" spans="1:19" ht="20.100000000000001" customHeight="1" x14ac:dyDescent="0.45">
      <c r="A35" s="247" t="s">
        <v>760</v>
      </c>
      <c r="B35" s="247" t="s">
        <v>690</v>
      </c>
      <c r="C35" s="247" t="s">
        <v>152</v>
      </c>
      <c r="D35" s="247" t="s">
        <v>761</v>
      </c>
      <c r="E35" s="248" t="s">
        <v>699</v>
      </c>
      <c r="F35" s="249" t="s">
        <v>153</v>
      </c>
      <c r="G35" s="247" t="s">
        <v>690</v>
      </c>
      <c r="H35" s="247" t="s">
        <v>154</v>
      </c>
      <c r="I35" s="247" t="s">
        <v>762</v>
      </c>
      <c r="J35" s="248" t="s">
        <v>699</v>
      </c>
      <c r="K35" s="206" t="s">
        <v>153</v>
      </c>
      <c r="L35" s="248"/>
      <c r="M35" s="247" t="s">
        <v>690</v>
      </c>
      <c r="N35" s="247" t="s">
        <v>130</v>
      </c>
      <c r="O35" s="321" t="s">
        <v>697</v>
      </c>
      <c r="P35" s="321"/>
      <c r="Q35" s="248" t="s">
        <v>699</v>
      </c>
      <c r="R35" s="250" t="s">
        <v>153</v>
      </c>
      <c r="S35" s="241"/>
    </row>
    <row r="36" spans="1:19" ht="20.100000000000001" customHeight="1" x14ac:dyDescent="0.45">
      <c r="A36" s="251" t="s">
        <v>760</v>
      </c>
      <c r="B36" s="251"/>
      <c r="C36" s="251" t="s">
        <v>152</v>
      </c>
      <c r="D36" s="252"/>
      <c r="E36" s="252" t="s">
        <v>699</v>
      </c>
      <c r="F36" s="253"/>
      <c r="G36" s="251"/>
      <c r="H36" s="251"/>
      <c r="I36" s="251"/>
      <c r="J36" s="252" t="s">
        <v>699</v>
      </c>
      <c r="K36" s="207"/>
      <c r="L36" s="252" t="s">
        <v>133</v>
      </c>
      <c r="M36" s="252"/>
      <c r="N36" s="251"/>
      <c r="O36" s="322"/>
      <c r="P36" s="322"/>
      <c r="Q36" s="252"/>
      <c r="R36" s="254"/>
      <c r="S36" s="241"/>
    </row>
    <row r="37" spans="1:19" ht="20.100000000000001" customHeight="1" x14ac:dyDescent="0.45">
      <c r="A37" s="247" t="s">
        <v>763</v>
      </c>
      <c r="B37" s="247" t="s">
        <v>690</v>
      </c>
      <c r="C37" s="247" t="s">
        <v>152</v>
      </c>
      <c r="D37" s="247" t="s">
        <v>764</v>
      </c>
      <c r="E37" s="248" t="s">
        <v>179</v>
      </c>
      <c r="F37" s="249" t="s">
        <v>153</v>
      </c>
      <c r="G37" s="247"/>
      <c r="H37" s="247"/>
      <c r="I37" s="247"/>
      <c r="J37" s="248" t="s">
        <v>133</v>
      </c>
      <c r="K37" s="206"/>
      <c r="L37" s="248"/>
      <c r="M37" s="247"/>
      <c r="N37" s="247"/>
      <c r="O37" s="321"/>
      <c r="P37" s="321"/>
      <c r="Q37" s="248" t="s">
        <v>133</v>
      </c>
      <c r="R37" s="250"/>
      <c r="S37" s="241"/>
    </row>
    <row r="38" spans="1:19" ht="20.100000000000001" customHeight="1" x14ac:dyDescent="0.45">
      <c r="A38" s="251" t="s">
        <v>763</v>
      </c>
      <c r="B38" s="251"/>
      <c r="C38" s="251" t="s">
        <v>152</v>
      </c>
      <c r="D38" s="252"/>
      <c r="E38" s="252" t="s">
        <v>179</v>
      </c>
      <c r="F38" s="253"/>
      <c r="G38" s="251"/>
      <c r="H38" s="251"/>
      <c r="I38" s="251"/>
      <c r="J38" s="252" t="s">
        <v>133</v>
      </c>
      <c r="K38" s="207"/>
      <c r="L38" s="252" t="s">
        <v>179</v>
      </c>
      <c r="M38" s="252"/>
      <c r="N38" s="251"/>
      <c r="O38" s="322"/>
      <c r="P38" s="322"/>
      <c r="Q38" s="252"/>
      <c r="R38" s="254"/>
      <c r="S38" s="241"/>
    </row>
    <row r="39" spans="1:19" ht="18.75" x14ac:dyDescent="0.45"/>
    <row r="40" spans="1:19" ht="22.5" x14ac:dyDescent="0.45">
      <c r="A40" s="257" t="s">
        <v>50</v>
      </c>
      <c r="B40" s="193"/>
      <c r="C40" s="193"/>
      <c r="D40" s="193"/>
      <c r="E40" s="193"/>
      <c r="F40" s="258"/>
      <c r="G40" s="193"/>
      <c r="H40" s="193"/>
      <c r="I40" s="193"/>
      <c r="J40" s="193"/>
      <c r="K40" s="211"/>
      <c r="L40" s="193"/>
      <c r="M40" s="193"/>
      <c r="N40" s="193"/>
      <c r="O40" s="193"/>
      <c r="P40" s="193"/>
      <c r="Q40" s="211"/>
    </row>
    <row r="41" spans="1:19" ht="18.75" x14ac:dyDescent="0.45">
      <c r="A41" s="193"/>
      <c r="B41" s="193"/>
      <c r="C41" s="193"/>
      <c r="D41" s="193"/>
      <c r="E41" s="193"/>
      <c r="F41" s="258"/>
      <c r="G41" s="193"/>
      <c r="H41" s="193"/>
      <c r="I41" s="193"/>
      <c r="J41" s="193"/>
      <c r="K41" s="211"/>
      <c r="L41" s="193"/>
      <c r="M41" s="193"/>
      <c r="N41" s="193"/>
      <c r="O41" s="193"/>
      <c r="P41" s="193"/>
      <c r="Q41" s="211"/>
    </row>
    <row r="42" spans="1:19" ht="22.5" x14ac:dyDescent="0.45">
      <c r="A42" s="319" t="s">
        <v>106</v>
      </c>
      <c r="B42" s="319"/>
      <c r="C42" s="319"/>
      <c r="D42" s="319"/>
      <c r="E42" s="319"/>
      <c r="F42" s="319"/>
      <c r="G42" s="319" t="s">
        <v>172</v>
      </c>
      <c r="H42" s="319"/>
      <c r="I42" s="319"/>
      <c r="J42" s="319"/>
      <c r="K42" s="319"/>
      <c r="L42" s="194"/>
      <c r="M42" s="323" t="s">
        <v>167</v>
      </c>
      <c r="N42" s="323"/>
      <c r="O42" s="323"/>
      <c r="P42" s="323"/>
      <c r="Q42" s="323"/>
    </row>
    <row r="43" spans="1:19" ht="22.5" x14ac:dyDescent="0.45">
      <c r="A43" s="319" t="s">
        <v>107</v>
      </c>
      <c r="B43" s="319"/>
      <c r="C43" s="319"/>
      <c r="D43" s="319"/>
      <c r="E43" s="319"/>
      <c r="F43" s="319"/>
      <c r="G43" s="319" t="s">
        <v>104</v>
      </c>
      <c r="H43" s="319"/>
      <c r="I43" s="319"/>
      <c r="J43" s="319"/>
      <c r="K43" s="319"/>
      <c r="L43" s="194"/>
      <c r="M43" s="320" t="s">
        <v>166</v>
      </c>
      <c r="N43" s="320"/>
      <c r="O43" s="320"/>
      <c r="P43" s="320"/>
      <c r="Q43" s="320"/>
    </row>
    <row r="44" spans="1:19" ht="18.75" x14ac:dyDescent="0.45">
      <c r="A44" s="193"/>
      <c r="B44" s="193"/>
      <c r="C44" s="193"/>
      <c r="D44" s="193"/>
      <c r="E44" s="193"/>
      <c r="F44" s="258"/>
      <c r="G44" s="193"/>
      <c r="H44" s="193"/>
      <c r="I44" s="193"/>
      <c r="J44" s="193"/>
      <c r="K44" s="211"/>
      <c r="L44" s="193"/>
      <c r="M44" s="193"/>
      <c r="N44" s="193"/>
      <c r="O44" s="193"/>
      <c r="P44" s="193"/>
      <c r="Q44" s="211"/>
    </row>
    <row r="45" spans="1:19" ht="18.75" x14ac:dyDescent="0.45"/>
    <row r="46" spans="1:19" ht="18.75" x14ac:dyDescent="0.45"/>
    <row r="47" spans="1:19" ht="18.75" x14ac:dyDescent="0.45"/>
    <row r="48" spans="1:19" ht="18.75" x14ac:dyDescent="0.45"/>
    <row r="49" ht="18.75" x14ac:dyDescent="0.45"/>
    <row r="50" ht="18.75" x14ac:dyDescent="0.45"/>
    <row r="51" ht="18.75" x14ac:dyDescent="0.45"/>
    <row r="52" ht="18.75" x14ac:dyDescent="0.45"/>
    <row r="53" ht="18.75" x14ac:dyDescent="0.45"/>
    <row r="54" ht="18.75" x14ac:dyDescent="0.45"/>
    <row r="55" ht="18.75" x14ac:dyDescent="0.45"/>
    <row r="56" ht="18.75" x14ac:dyDescent="0.45"/>
    <row r="57" ht="18.75" x14ac:dyDescent="0.45"/>
    <row r="58" ht="18.75" x14ac:dyDescent="0.45"/>
    <row r="59" ht="18.75" x14ac:dyDescent="0.45"/>
  </sheetData>
  <mergeCells count="52">
    <mergeCell ref="P1:R1"/>
    <mergeCell ref="A1:C1"/>
    <mergeCell ref="D1:O1"/>
    <mergeCell ref="A3:B3"/>
    <mergeCell ref="A4:B4"/>
    <mergeCell ref="D4:O4"/>
    <mergeCell ref="D3:O3"/>
    <mergeCell ref="A2:C2"/>
    <mergeCell ref="D2:O2"/>
    <mergeCell ref="P2:Q2"/>
    <mergeCell ref="P3:Q3"/>
    <mergeCell ref="P4:Q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A43:F43"/>
    <mergeCell ref="G43:K43"/>
    <mergeCell ref="M43:Q43"/>
    <mergeCell ref="O37:P37"/>
    <mergeCell ref="O38:P38"/>
    <mergeCell ref="A42:F42"/>
    <mergeCell ref="G42:K42"/>
    <mergeCell ref="M42:Q42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Q27"/>
  <sheetViews>
    <sheetView workbookViewId="0">
      <selection activeCell="L10" sqref="L10"/>
    </sheetView>
  </sheetViews>
  <sheetFormatPr defaultRowHeight="23.25" x14ac:dyDescent="0.55000000000000004"/>
  <cols>
    <col min="1" max="1" width="5.625" style="7" customWidth="1"/>
    <col min="2" max="2" width="5.875" style="7" customWidth="1"/>
    <col min="3" max="3" width="21.125" style="7" customWidth="1"/>
    <col min="4" max="4" width="12.625" style="8" bestFit="1" customWidth="1"/>
    <col min="5" max="5" width="11.125" style="8" bestFit="1" customWidth="1"/>
    <col min="6" max="6" width="3.375" style="8" customWidth="1"/>
    <col min="7" max="7" width="12.125" style="8" customWidth="1"/>
    <col min="8" max="8" width="9" style="7"/>
    <col min="9" max="10" width="8.75" style="7" bestFit="1" customWidth="1"/>
    <col min="11" max="256" width="9" style="7"/>
    <col min="257" max="257" width="5.625" style="7" customWidth="1"/>
    <col min="258" max="258" width="5.875" style="7" customWidth="1"/>
    <col min="259" max="259" width="21.125" style="7" customWidth="1"/>
    <col min="260" max="260" width="12.625" style="7" bestFit="1" customWidth="1"/>
    <col min="261" max="261" width="11.125" style="7" bestFit="1" customWidth="1"/>
    <col min="262" max="262" width="3.375" style="7" customWidth="1"/>
    <col min="263" max="263" width="12.125" style="7" customWidth="1"/>
    <col min="264" max="264" width="9" style="7"/>
    <col min="265" max="266" width="8.75" style="7" bestFit="1" customWidth="1"/>
    <col min="267" max="512" width="9" style="7"/>
    <col min="513" max="513" width="5.625" style="7" customWidth="1"/>
    <col min="514" max="514" width="5.875" style="7" customWidth="1"/>
    <col min="515" max="515" width="21.125" style="7" customWidth="1"/>
    <col min="516" max="516" width="12.625" style="7" bestFit="1" customWidth="1"/>
    <col min="517" max="517" width="11.125" style="7" bestFit="1" customWidth="1"/>
    <col min="518" max="518" width="3.375" style="7" customWidth="1"/>
    <col min="519" max="519" width="12.125" style="7" customWidth="1"/>
    <col min="520" max="520" width="9" style="7"/>
    <col min="521" max="522" width="8.75" style="7" bestFit="1" customWidth="1"/>
    <col min="523" max="768" width="9" style="7"/>
    <col min="769" max="769" width="5.625" style="7" customWidth="1"/>
    <col min="770" max="770" width="5.875" style="7" customWidth="1"/>
    <col min="771" max="771" width="21.125" style="7" customWidth="1"/>
    <col min="772" max="772" width="12.625" style="7" bestFit="1" customWidth="1"/>
    <col min="773" max="773" width="11.125" style="7" bestFit="1" customWidth="1"/>
    <col min="774" max="774" width="3.375" style="7" customWidth="1"/>
    <col min="775" max="775" width="12.125" style="7" customWidth="1"/>
    <col min="776" max="776" width="9" style="7"/>
    <col min="777" max="778" width="8.75" style="7" bestFit="1" customWidth="1"/>
    <col min="779" max="1024" width="9" style="7"/>
    <col min="1025" max="1025" width="5.625" style="7" customWidth="1"/>
    <col min="1026" max="1026" width="5.875" style="7" customWidth="1"/>
    <col min="1027" max="1027" width="21.125" style="7" customWidth="1"/>
    <col min="1028" max="1028" width="12.625" style="7" bestFit="1" customWidth="1"/>
    <col min="1029" max="1029" width="11.125" style="7" bestFit="1" customWidth="1"/>
    <col min="1030" max="1030" width="3.375" style="7" customWidth="1"/>
    <col min="1031" max="1031" width="12.125" style="7" customWidth="1"/>
    <col min="1032" max="1032" width="9" style="7"/>
    <col min="1033" max="1034" width="8.75" style="7" bestFit="1" customWidth="1"/>
    <col min="1035" max="1280" width="9" style="7"/>
    <col min="1281" max="1281" width="5.625" style="7" customWidth="1"/>
    <col min="1282" max="1282" width="5.875" style="7" customWidth="1"/>
    <col min="1283" max="1283" width="21.125" style="7" customWidth="1"/>
    <col min="1284" max="1284" width="12.625" style="7" bestFit="1" customWidth="1"/>
    <col min="1285" max="1285" width="11.125" style="7" bestFit="1" customWidth="1"/>
    <col min="1286" max="1286" width="3.375" style="7" customWidth="1"/>
    <col min="1287" max="1287" width="12.125" style="7" customWidth="1"/>
    <col min="1288" max="1288" width="9" style="7"/>
    <col min="1289" max="1290" width="8.75" style="7" bestFit="1" customWidth="1"/>
    <col min="1291" max="1536" width="9" style="7"/>
    <col min="1537" max="1537" width="5.625" style="7" customWidth="1"/>
    <col min="1538" max="1538" width="5.875" style="7" customWidth="1"/>
    <col min="1539" max="1539" width="21.125" style="7" customWidth="1"/>
    <col min="1540" max="1540" width="12.625" style="7" bestFit="1" customWidth="1"/>
    <col min="1541" max="1541" width="11.125" style="7" bestFit="1" customWidth="1"/>
    <col min="1542" max="1542" width="3.375" style="7" customWidth="1"/>
    <col min="1543" max="1543" width="12.125" style="7" customWidth="1"/>
    <col min="1544" max="1544" width="9" style="7"/>
    <col min="1545" max="1546" width="8.75" style="7" bestFit="1" customWidth="1"/>
    <col min="1547" max="1792" width="9" style="7"/>
    <col min="1793" max="1793" width="5.625" style="7" customWidth="1"/>
    <col min="1794" max="1794" width="5.875" style="7" customWidth="1"/>
    <col min="1795" max="1795" width="21.125" style="7" customWidth="1"/>
    <col min="1796" max="1796" width="12.625" style="7" bestFit="1" customWidth="1"/>
    <col min="1797" max="1797" width="11.125" style="7" bestFit="1" customWidth="1"/>
    <col min="1798" max="1798" width="3.375" style="7" customWidth="1"/>
    <col min="1799" max="1799" width="12.125" style="7" customWidth="1"/>
    <col min="1800" max="1800" width="9" style="7"/>
    <col min="1801" max="1802" width="8.75" style="7" bestFit="1" customWidth="1"/>
    <col min="1803" max="2048" width="9" style="7"/>
    <col min="2049" max="2049" width="5.625" style="7" customWidth="1"/>
    <col min="2050" max="2050" width="5.875" style="7" customWidth="1"/>
    <col min="2051" max="2051" width="21.125" style="7" customWidth="1"/>
    <col min="2052" max="2052" width="12.625" style="7" bestFit="1" customWidth="1"/>
    <col min="2053" max="2053" width="11.125" style="7" bestFit="1" customWidth="1"/>
    <col min="2054" max="2054" width="3.375" style="7" customWidth="1"/>
    <col min="2055" max="2055" width="12.125" style="7" customWidth="1"/>
    <col min="2056" max="2056" width="9" style="7"/>
    <col min="2057" max="2058" width="8.75" style="7" bestFit="1" customWidth="1"/>
    <col min="2059" max="2304" width="9" style="7"/>
    <col min="2305" max="2305" width="5.625" style="7" customWidth="1"/>
    <col min="2306" max="2306" width="5.875" style="7" customWidth="1"/>
    <col min="2307" max="2307" width="21.125" style="7" customWidth="1"/>
    <col min="2308" max="2308" width="12.625" style="7" bestFit="1" customWidth="1"/>
    <col min="2309" max="2309" width="11.125" style="7" bestFit="1" customWidth="1"/>
    <col min="2310" max="2310" width="3.375" style="7" customWidth="1"/>
    <col min="2311" max="2311" width="12.125" style="7" customWidth="1"/>
    <col min="2312" max="2312" width="9" style="7"/>
    <col min="2313" max="2314" width="8.75" style="7" bestFit="1" customWidth="1"/>
    <col min="2315" max="2560" width="9" style="7"/>
    <col min="2561" max="2561" width="5.625" style="7" customWidth="1"/>
    <col min="2562" max="2562" width="5.875" style="7" customWidth="1"/>
    <col min="2563" max="2563" width="21.125" style="7" customWidth="1"/>
    <col min="2564" max="2564" width="12.625" style="7" bestFit="1" customWidth="1"/>
    <col min="2565" max="2565" width="11.125" style="7" bestFit="1" customWidth="1"/>
    <col min="2566" max="2566" width="3.375" style="7" customWidth="1"/>
    <col min="2567" max="2567" width="12.125" style="7" customWidth="1"/>
    <col min="2568" max="2568" width="9" style="7"/>
    <col min="2569" max="2570" width="8.75" style="7" bestFit="1" customWidth="1"/>
    <col min="2571" max="2816" width="9" style="7"/>
    <col min="2817" max="2817" width="5.625" style="7" customWidth="1"/>
    <col min="2818" max="2818" width="5.875" style="7" customWidth="1"/>
    <col min="2819" max="2819" width="21.125" style="7" customWidth="1"/>
    <col min="2820" max="2820" width="12.625" style="7" bestFit="1" customWidth="1"/>
    <col min="2821" max="2821" width="11.125" style="7" bestFit="1" customWidth="1"/>
    <col min="2822" max="2822" width="3.375" style="7" customWidth="1"/>
    <col min="2823" max="2823" width="12.125" style="7" customWidth="1"/>
    <col min="2824" max="2824" width="9" style="7"/>
    <col min="2825" max="2826" width="8.75" style="7" bestFit="1" customWidth="1"/>
    <col min="2827" max="3072" width="9" style="7"/>
    <col min="3073" max="3073" width="5.625" style="7" customWidth="1"/>
    <col min="3074" max="3074" width="5.875" style="7" customWidth="1"/>
    <col min="3075" max="3075" width="21.125" style="7" customWidth="1"/>
    <col min="3076" max="3076" width="12.625" style="7" bestFit="1" customWidth="1"/>
    <col min="3077" max="3077" width="11.125" style="7" bestFit="1" customWidth="1"/>
    <col min="3078" max="3078" width="3.375" style="7" customWidth="1"/>
    <col min="3079" max="3079" width="12.125" style="7" customWidth="1"/>
    <col min="3080" max="3080" width="9" style="7"/>
    <col min="3081" max="3082" width="8.75" style="7" bestFit="1" customWidth="1"/>
    <col min="3083" max="3328" width="9" style="7"/>
    <col min="3329" max="3329" width="5.625" style="7" customWidth="1"/>
    <col min="3330" max="3330" width="5.875" style="7" customWidth="1"/>
    <col min="3331" max="3331" width="21.125" style="7" customWidth="1"/>
    <col min="3332" max="3332" width="12.625" style="7" bestFit="1" customWidth="1"/>
    <col min="3333" max="3333" width="11.125" style="7" bestFit="1" customWidth="1"/>
    <col min="3334" max="3334" width="3.375" style="7" customWidth="1"/>
    <col min="3335" max="3335" width="12.125" style="7" customWidth="1"/>
    <col min="3336" max="3336" width="9" style="7"/>
    <col min="3337" max="3338" width="8.75" style="7" bestFit="1" customWidth="1"/>
    <col min="3339" max="3584" width="9" style="7"/>
    <col min="3585" max="3585" width="5.625" style="7" customWidth="1"/>
    <col min="3586" max="3586" width="5.875" style="7" customWidth="1"/>
    <col min="3587" max="3587" width="21.125" style="7" customWidth="1"/>
    <col min="3588" max="3588" width="12.625" style="7" bestFit="1" customWidth="1"/>
    <col min="3589" max="3589" width="11.125" style="7" bestFit="1" customWidth="1"/>
    <col min="3590" max="3590" width="3.375" style="7" customWidth="1"/>
    <col min="3591" max="3591" width="12.125" style="7" customWidth="1"/>
    <col min="3592" max="3592" width="9" style="7"/>
    <col min="3593" max="3594" width="8.75" style="7" bestFit="1" customWidth="1"/>
    <col min="3595" max="3840" width="9" style="7"/>
    <col min="3841" max="3841" width="5.625" style="7" customWidth="1"/>
    <col min="3842" max="3842" width="5.875" style="7" customWidth="1"/>
    <col min="3843" max="3843" width="21.125" style="7" customWidth="1"/>
    <col min="3844" max="3844" width="12.625" style="7" bestFit="1" customWidth="1"/>
    <col min="3845" max="3845" width="11.125" style="7" bestFit="1" customWidth="1"/>
    <col min="3846" max="3846" width="3.375" style="7" customWidth="1"/>
    <col min="3847" max="3847" width="12.125" style="7" customWidth="1"/>
    <col min="3848" max="3848" width="9" style="7"/>
    <col min="3849" max="3850" width="8.75" style="7" bestFit="1" customWidth="1"/>
    <col min="3851" max="4096" width="9" style="7"/>
    <col min="4097" max="4097" width="5.625" style="7" customWidth="1"/>
    <col min="4098" max="4098" width="5.875" style="7" customWidth="1"/>
    <col min="4099" max="4099" width="21.125" style="7" customWidth="1"/>
    <col min="4100" max="4100" width="12.625" style="7" bestFit="1" customWidth="1"/>
    <col min="4101" max="4101" width="11.125" style="7" bestFit="1" customWidth="1"/>
    <col min="4102" max="4102" width="3.375" style="7" customWidth="1"/>
    <col min="4103" max="4103" width="12.125" style="7" customWidth="1"/>
    <col min="4104" max="4104" width="9" style="7"/>
    <col min="4105" max="4106" width="8.75" style="7" bestFit="1" customWidth="1"/>
    <col min="4107" max="4352" width="9" style="7"/>
    <col min="4353" max="4353" width="5.625" style="7" customWidth="1"/>
    <col min="4354" max="4354" width="5.875" style="7" customWidth="1"/>
    <col min="4355" max="4355" width="21.125" style="7" customWidth="1"/>
    <col min="4356" max="4356" width="12.625" style="7" bestFit="1" customWidth="1"/>
    <col min="4357" max="4357" width="11.125" style="7" bestFit="1" customWidth="1"/>
    <col min="4358" max="4358" width="3.375" style="7" customWidth="1"/>
    <col min="4359" max="4359" width="12.125" style="7" customWidth="1"/>
    <col min="4360" max="4360" width="9" style="7"/>
    <col min="4361" max="4362" width="8.75" style="7" bestFit="1" customWidth="1"/>
    <col min="4363" max="4608" width="9" style="7"/>
    <col min="4609" max="4609" width="5.625" style="7" customWidth="1"/>
    <col min="4610" max="4610" width="5.875" style="7" customWidth="1"/>
    <col min="4611" max="4611" width="21.125" style="7" customWidth="1"/>
    <col min="4612" max="4612" width="12.625" style="7" bestFit="1" customWidth="1"/>
    <col min="4613" max="4613" width="11.125" style="7" bestFit="1" customWidth="1"/>
    <col min="4614" max="4614" width="3.375" style="7" customWidth="1"/>
    <col min="4615" max="4615" width="12.125" style="7" customWidth="1"/>
    <col min="4616" max="4616" width="9" style="7"/>
    <col min="4617" max="4618" width="8.75" style="7" bestFit="1" customWidth="1"/>
    <col min="4619" max="4864" width="9" style="7"/>
    <col min="4865" max="4865" width="5.625" style="7" customWidth="1"/>
    <col min="4866" max="4866" width="5.875" style="7" customWidth="1"/>
    <col min="4867" max="4867" width="21.125" style="7" customWidth="1"/>
    <col min="4868" max="4868" width="12.625" style="7" bestFit="1" customWidth="1"/>
    <col min="4869" max="4869" width="11.125" style="7" bestFit="1" customWidth="1"/>
    <col min="4870" max="4870" width="3.375" style="7" customWidth="1"/>
    <col min="4871" max="4871" width="12.125" style="7" customWidth="1"/>
    <col min="4872" max="4872" width="9" style="7"/>
    <col min="4873" max="4874" width="8.75" style="7" bestFit="1" customWidth="1"/>
    <col min="4875" max="5120" width="9" style="7"/>
    <col min="5121" max="5121" width="5.625" style="7" customWidth="1"/>
    <col min="5122" max="5122" width="5.875" style="7" customWidth="1"/>
    <col min="5123" max="5123" width="21.125" style="7" customWidth="1"/>
    <col min="5124" max="5124" width="12.625" style="7" bestFit="1" customWidth="1"/>
    <col min="5125" max="5125" width="11.125" style="7" bestFit="1" customWidth="1"/>
    <col min="5126" max="5126" width="3.375" style="7" customWidth="1"/>
    <col min="5127" max="5127" width="12.125" style="7" customWidth="1"/>
    <col min="5128" max="5128" width="9" style="7"/>
    <col min="5129" max="5130" width="8.75" style="7" bestFit="1" customWidth="1"/>
    <col min="5131" max="5376" width="9" style="7"/>
    <col min="5377" max="5377" width="5.625" style="7" customWidth="1"/>
    <col min="5378" max="5378" width="5.875" style="7" customWidth="1"/>
    <col min="5379" max="5379" width="21.125" style="7" customWidth="1"/>
    <col min="5380" max="5380" width="12.625" style="7" bestFit="1" customWidth="1"/>
    <col min="5381" max="5381" width="11.125" style="7" bestFit="1" customWidth="1"/>
    <col min="5382" max="5382" width="3.375" style="7" customWidth="1"/>
    <col min="5383" max="5383" width="12.125" style="7" customWidth="1"/>
    <col min="5384" max="5384" width="9" style="7"/>
    <col min="5385" max="5386" width="8.75" style="7" bestFit="1" customWidth="1"/>
    <col min="5387" max="5632" width="9" style="7"/>
    <col min="5633" max="5633" width="5.625" style="7" customWidth="1"/>
    <col min="5634" max="5634" width="5.875" style="7" customWidth="1"/>
    <col min="5635" max="5635" width="21.125" style="7" customWidth="1"/>
    <col min="5636" max="5636" width="12.625" style="7" bestFit="1" customWidth="1"/>
    <col min="5637" max="5637" width="11.125" style="7" bestFit="1" customWidth="1"/>
    <col min="5638" max="5638" width="3.375" style="7" customWidth="1"/>
    <col min="5639" max="5639" width="12.125" style="7" customWidth="1"/>
    <col min="5640" max="5640" width="9" style="7"/>
    <col min="5641" max="5642" width="8.75" style="7" bestFit="1" customWidth="1"/>
    <col min="5643" max="5888" width="9" style="7"/>
    <col min="5889" max="5889" width="5.625" style="7" customWidth="1"/>
    <col min="5890" max="5890" width="5.875" style="7" customWidth="1"/>
    <col min="5891" max="5891" width="21.125" style="7" customWidth="1"/>
    <col min="5892" max="5892" width="12.625" style="7" bestFit="1" customWidth="1"/>
    <col min="5893" max="5893" width="11.125" style="7" bestFit="1" customWidth="1"/>
    <col min="5894" max="5894" width="3.375" style="7" customWidth="1"/>
    <col min="5895" max="5895" width="12.125" style="7" customWidth="1"/>
    <col min="5896" max="5896" width="9" style="7"/>
    <col min="5897" max="5898" width="8.75" style="7" bestFit="1" customWidth="1"/>
    <col min="5899" max="6144" width="9" style="7"/>
    <col min="6145" max="6145" width="5.625" style="7" customWidth="1"/>
    <col min="6146" max="6146" width="5.875" style="7" customWidth="1"/>
    <col min="6147" max="6147" width="21.125" style="7" customWidth="1"/>
    <col min="6148" max="6148" width="12.625" style="7" bestFit="1" customWidth="1"/>
    <col min="6149" max="6149" width="11.125" style="7" bestFit="1" customWidth="1"/>
    <col min="6150" max="6150" width="3.375" style="7" customWidth="1"/>
    <col min="6151" max="6151" width="12.125" style="7" customWidth="1"/>
    <col min="6152" max="6152" width="9" style="7"/>
    <col min="6153" max="6154" width="8.75" style="7" bestFit="1" customWidth="1"/>
    <col min="6155" max="6400" width="9" style="7"/>
    <col min="6401" max="6401" width="5.625" style="7" customWidth="1"/>
    <col min="6402" max="6402" width="5.875" style="7" customWidth="1"/>
    <col min="6403" max="6403" width="21.125" style="7" customWidth="1"/>
    <col min="6404" max="6404" width="12.625" style="7" bestFit="1" customWidth="1"/>
    <col min="6405" max="6405" width="11.125" style="7" bestFit="1" customWidth="1"/>
    <col min="6406" max="6406" width="3.375" style="7" customWidth="1"/>
    <col min="6407" max="6407" width="12.125" style="7" customWidth="1"/>
    <col min="6408" max="6408" width="9" style="7"/>
    <col min="6409" max="6410" width="8.75" style="7" bestFit="1" customWidth="1"/>
    <col min="6411" max="6656" width="9" style="7"/>
    <col min="6657" max="6657" width="5.625" style="7" customWidth="1"/>
    <col min="6658" max="6658" width="5.875" style="7" customWidth="1"/>
    <col min="6659" max="6659" width="21.125" style="7" customWidth="1"/>
    <col min="6660" max="6660" width="12.625" style="7" bestFit="1" customWidth="1"/>
    <col min="6661" max="6661" width="11.125" style="7" bestFit="1" customWidth="1"/>
    <col min="6662" max="6662" width="3.375" style="7" customWidth="1"/>
    <col min="6663" max="6663" width="12.125" style="7" customWidth="1"/>
    <col min="6664" max="6664" width="9" style="7"/>
    <col min="6665" max="6666" width="8.75" style="7" bestFit="1" customWidth="1"/>
    <col min="6667" max="6912" width="9" style="7"/>
    <col min="6913" max="6913" width="5.625" style="7" customWidth="1"/>
    <col min="6914" max="6914" width="5.875" style="7" customWidth="1"/>
    <col min="6915" max="6915" width="21.125" style="7" customWidth="1"/>
    <col min="6916" max="6916" width="12.625" style="7" bestFit="1" customWidth="1"/>
    <col min="6917" max="6917" width="11.125" style="7" bestFit="1" customWidth="1"/>
    <col min="6918" max="6918" width="3.375" style="7" customWidth="1"/>
    <col min="6919" max="6919" width="12.125" style="7" customWidth="1"/>
    <col min="6920" max="6920" width="9" style="7"/>
    <col min="6921" max="6922" width="8.75" style="7" bestFit="1" customWidth="1"/>
    <col min="6923" max="7168" width="9" style="7"/>
    <col min="7169" max="7169" width="5.625" style="7" customWidth="1"/>
    <col min="7170" max="7170" width="5.875" style="7" customWidth="1"/>
    <col min="7171" max="7171" width="21.125" style="7" customWidth="1"/>
    <col min="7172" max="7172" width="12.625" style="7" bestFit="1" customWidth="1"/>
    <col min="7173" max="7173" width="11.125" style="7" bestFit="1" customWidth="1"/>
    <col min="7174" max="7174" width="3.375" style="7" customWidth="1"/>
    <col min="7175" max="7175" width="12.125" style="7" customWidth="1"/>
    <col min="7176" max="7176" width="9" style="7"/>
    <col min="7177" max="7178" width="8.75" style="7" bestFit="1" customWidth="1"/>
    <col min="7179" max="7424" width="9" style="7"/>
    <col min="7425" max="7425" width="5.625" style="7" customWidth="1"/>
    <col min="7426" max="7426" width="5.875" style="7" customWidth="1"/>
    <col min="7427" max="7427" width="21.125" style="7" customWidth="1"/>
    <col min="7428" max="7428" width="12.625" style="7" bestFit="1" customWidth="1"/>
    <col min="7429" max="7429" width="11.125" style="7" bestFit="1" customWidth="1"/>
    <col min="7430" max="7430" width="3.375" style="7" customWidth="1"/>
    <col min="7431" max="7431" width="12.125" style="7" customWidth="1"/>
    <col min="7432" max="7432" width="9" style="7"/>
    <col min="7433" max="7434" width="8.75" style="7" bestFit="1" customWidth="1"/>
    <col min="7435" max="7680" width="9" style="7"/>
    <col min="7681" max="7681" width="5.625" style="7" customWidth="1"/>
    <col min="7682" max="7682" width="5.875" style="7" customWidth="1"/>
    <col min="7683" max="7683" width="21.125" style="7" customWidth="1"/>
    <col min="7684" max="7684" width="12.625" style="7" bestFit="1" customWidth="1"/>
    <col min="7685" max="7685" width="11.125" style="7" bestFit="1" customWidth="1"/>
    <col min="7686" max="7686" width="3.375" style="7" customWidth="1"/>
    <col min="7687" max="7687" width="12.125" style="7" customWidth="1"/>
    <col min="7688" max="7688" width="9" style="7"/>
    <col min="7689" max="7690" width="8.75" style="7" bestFit="1" customWidth="1"/>
    <col min="7691" max="7936" width="9" style="7"/>
    <col min="7937" max="7937" width="5.625" style="7" customWidth="1"/>
    <col min="7938" max="7938" width="5.875" style="7" customWidth="1"/>
    <col min="7939" max="7939" width="21.125" style="7" customWidth="1"/>
    <col min="7940" max="7940" width="12.625" style="7" bestFit="1" customWidth="1"/>
    <col min="7941" max="7941" width="11.125" style="7" bestFit="1" customWidth="1"/>
    <col min="7942" max="7942" width="3.375" style="7" customWidth="1"/>
    <col min="7943" max="7943" width="12.125" style="7" customWidth="1"/>
    <col min="7944" max="7944" width="9" style="7"/>
    <col min="7945" max="7946" width="8.75" style="7" bestFit="1" customWidth="1"/>
    <col min="7947" max="8192" width="9" style="7"/>
    <col min="8193" max="8193" width="5.625" style="7" customWidth="1"/>
    <col min="8194" max="8194" width="5.875" style="7" customWidth="1"/>
    <col min="8195" max="8195" width="21.125" style="7" customWidth="1"/>
    <col min="8196" max="8196" width="12.625" style="7" bestFit="1" customWidth="1"/>
    <col min="8197" max="8197" width="11.125" style="7" bestFit="1" customWidth="1"/>
    <col min="8198" max="8198" width="3.375" style="7" customWidth="1"/>
    <col min="8199" max="8199" width="12.125" style="7" customWidth="1"/>
    <col min="8200" max="8200" width="9" style="7"/>
    <col min="8201" max="8202" width="8.75" style="7" bestFit="1" customWidth="1"/>
    <col min="8203" max="8448" width="9" style="7"/>
    <col min="8449" max="8449" width="5.625" style="7" customWidth="1"/>
    <col min="8450" max="8450" width="5.875" style="7" customWidth="1"/>
    <col min="8451" max="8451" width="21.125" style="7" customWidth="1"/>
    <col min="8452" max="8452" width="12.625" style="7" bestFit="1" customWidth="1"/>
    <col min="8453" max="8453" width="11.125" style="7" bestFit="1" customWidth="1"/>
    <col min="8454" max="8454" width="3.375" style="7" customWidth="1"/>
    <col min="8455" max="8455" width="12.125" style="7" customWidth="1"/>
    <col min="8456" max="8456" width="9" style="7"/>
    <col min="8457" max="8458" width="8.75" style="7" bestFit="1" customWidth="1"/>
    <col min="8459" max="8704" width="9" style="7"/>
    <col min="8705" max="8705" width="5.625" style="7" customWidth="1"/>
    <col min="8706" max="8706" width="5.875" style="7" customWidth="1"/>
    <col min="8707" max="8707" width="21.125" style="7" customWidth="1"/>
    <col min="8708" max="8708" width="12.625" style="7" bestFit="1" customWidth="1"/>
    <col min="8709" max="8709" width="11.125" style="7" bestFit="1" customWidth="1"/>
    <col min="8710" max="8710" width="3.375" style="7" customWidth="1"/>
    <col min="8711" max="8711" width="12.125" style="7" customWidth="1"/>
    <col min="8712" max="8712" width="9" style="7"/>
    <col min="8713" max="8714" width="8.75" style="7" bestFit="1" customWidth="1"/>
    <col min="8715" max="8960" width="9" style="7"/>
    <col min="8961" max="8961" width="5.625" style="7" customWidth="1"/>
    <col min="8962" max="8962" width="5.875" style="7" customWidth="1"/>
    <col min="8963" max="8963" width="21.125" style="7" customWidth="1"/>
    <col min="8964" max="8964" width="12.625" style="7" bestFit="1" customWidth="1"/>
    <col min="8965" max="8965" width="11.125" style="7" bestFit="1" customWidth="1"/>
    <col min="8966" max="8966" width="3.375" style="7" customWidth="1"/>
    <col min="8967" max="8967" width="12.125" style="7" customWidth="1"/>
    <col min="8968" max="8968" width="9" style="7"/>
    <col min="8969" max="8970" width="8.75" style="7" bestFit="1" customWidth="1"/>
    <col min="8971" max="9216" width="9" style="7"/>
    <col min="9217" max="9217" width="5.625" style="7" customWidth="1"/>
    <col min="9218" max="9218" width="5.875" style="7" customWidth="1"/>
    <col min="9219" max="9219" width="21.125" style="7" customWidth="1"/>
    <col min="9220" max="9220" width="12.625" style="7" bestFit="1" customWidth="1"/>
    <col min="9221" max="9221" width="11.125" style="7" bestFit="1" customWidth="1"/>
    <col min="9222" max="9222" width="3.375" style="7" customWidth="1"/>
    <col min="9223" max="9223" width="12.125" style="7" customWidth="1"/>
    <col min="9224" max="9224" width="9" style="7"/>
    <col min="9225" max="9226" width="8.75" style="7" bestFit="1" customWidth="1"/>
    <col min="9227" max="9472" width="9" style="7"/>
    <col min="9473" max="9473" width="5.625" style="7" customWidth="1"/>
    <col min="9474" max="9474" width="5.875" style="7" customWidth="1"/>
    <col min="9475" max="9475" width="21.125" style="7" customWidth="1"/>
    <col min="9476" max="9476" width="12.625" style="7" bestFit="1" customWidth="1"/>
    <col min="9477" max="9477" width="11.125" style="7" bestFit="1" customWidth="1"/>
    <col min="9478" max="9478" width="3.375" style="7" customWidth="1"/>
    <col min="9479" max="9479" width="12.125" style="7" customWidth="1"/>
    <col min="9480" max="9480" width="9" style="7"/>
    <col min="9481" max="9482" width="8.75" style="7" bestFit="1" customWidth="1"/>
    <col min="9483" max="9728" width="9" style="7"/>
    <col min="9729" max="9729" width="5.625" style="7" customWidth="1"/>
    <col min="9730" max="9730" width="5.875" style="7" customWidth="1"/>
    <col min="9731" max="9731" width="21.125" style="7" customWidth="1"/>
    <col min="9732" max="9732" width="12.625" style="7" bestFit="1" customWidth="1"/>
    <col min="9733" max="9733" width="11.125" style="7" bestFit="1" customWidth="1"/>
    <col min="9734" max="9734" width="3.375" style="7" customWidth="1"/>
    <col min="9735" max="9735" width="12.125" style="7" customWidth="1"/>
    <col min="9736" max="9736" width="9" style="7"/>
    <col min="9737" max="9738" width="8.75" style="7" bestFit="1" customWidth="1"/>
    <col min="9739" max="9984" width="9" style="7"/>
    <col min="9985" max="9985" width="5.625" style="7" customWidth="1"/>
    <col min="9986" max="9986" width="5.875" style="7" customWidth="1"/>
    <col min="9987" max="9987" width="21.125" style="7" customWidth="1"/>
    <col min="9988" max="9988" width="12.625" style="7" bestFit="1" customWidth="1"/>
    <col min="9989" max="9989" width="11.125" style="7" bestFit="1" customWidth="1"/>
    <col min="9990" max="9990" width="3.375" style="7" customWidth="1"/>
    <col min="9991" max="9991" width="12.125" style="7" customWidth="1"/>
    <col min="9992" max="9992" width="9" style="7"/>
    <col min="9993" max="9994" width="8.75" style="7" bestFit="1" customWidth="1"/>
    <col min="9995" max="10240" width="9" style="7"/>
    <col min="10241" max="10241" width="5.625" style="7" customWidth="1"/>
    <col min="10242" max="10242" width="5.875" style="7" customWidth="1"/>
    <col min="10243" max="10243" width="21.125" style="7" customWidth="1"/>
    <col min="10244" max="10244" width="12.625" style="7" bestFit="1" customWidth="1"/>
    <col min="10245" max="10245" width="11.125" style="7" bestFit="1" customWidth="1"/>
    <col min="10246" max="10246" width="3.375" style="7" customWidth="1"/>
    <col min="10247" max="10247" width="12.125" style="7" customWidth="1"/>
    <col min="10248" max="10248" width="9" style="7"/>
    <col min="10249" max="10250" width="8.75" style="7" bestFit="1" customWidth="1"/>
    <col min="10251" max="10496" width="9" style="7"/>
    <col min="10497" max="10497" width="5.625" style="7" customWidth="1"/>
    <col min="10498" max="10498" width="5.875" style="7" customWidth="1"/>
    <col min="10499" max="10499" width="21.125" style="7" customWidth="1"/>
    <col min="10500" max="10500" width="12.625" style="7" bestFit="1" customWidth="1"/>
    <col min="10501" max="10501" width="11.125" style="7" bestFit="1" customWidth="1"/>
    <col min="10502" max="10502" width="3.375" style="7" customWidth="1"/>
    <col min="10503" max="10503" width="12.125" style="7" customWidth="1"/>
    <col min="10504" max="10504" width="9" style="7"/>
    <col min="10505" max="10506" width="8.75" style="7" bestFit="1" customWidth="1"/>
    <col min="10507" max="10752" width="9" style="7"/>
    <col min="10753" max="10753" width="5.625" style="7" customWidth="1"/>
    <col min="10754" max="10754" width="5.875" style="7" customWidth="1"/>
    <col min="10755" max="10755" width="21.125" style="7" customWidth="1"/>
    <col min="10756" max="10756" width="12.625" style="7" bestFit="1" customWidth="1"/>
    <col min="10757" max="10757" width="11.125" style="7" bestFit="1" customWidth="1"/>
    <col min="10758" max="10758" width="3.375" style="7" customWidth="1"/>
    <col min="10759" max="10759" width="12.125" style="7" customWidth="1"/>
    <col min="10760" max="10760" width="9" style="7"/>
    <col min="10761" max="10762" width="8.75" style="7" bestFit="1" customWidth="1"/>
    <col min="10763" max="11008" width="9" style="7"/>
    <col min="11009" max="11009" width="5.625" style="7" customWidth="1"/>
    <col min="11010" max="11010" width="5.875" style="7" customWidth="1"/>
    <col min="11011" max="11011" width="21.125" style="7" customWidth="1"/>
    <col min="11012" max="11012" width="12.625" style="7" bestFit="1" customWidth="1"/>
    <col min="11013" max="11013" width="11.125" style="7" bestFit="1" customWidth="1"/>
    <col min="11014" max="11014" width="3.375" style="7" customWidth="1"/>
    <col min="11015" max="11015" width="12.125" style="7" customWidth="1"/>
    <col min="11016" max="11016" width="9" style="7"/>
    <col min="11017" max="11018" width="8.75" style="7" bestFit="1" customWidth="1"/>
    <col min="11019" max="11264" width="9" style="7"/>
    <col min="11265" max="11265" width="5.625" style="7" customWidth="1"/>
    <col min="11266" max="11266" width="5.875" style="7" customWidth="1"/>
    <col min="11267" max="11267" width="21.125" style="7" customWidth="1"/>
    <col min="11268" max="11268" width="12.625" style="7" bestFit="1" customWidth="1"/>
    <col min="11269" max="11269" width="11.125" style="7" bestFit="1" customWidth="1"/>
    <col min="11270" max="11270" width="3.375" style="7" customWidth="1"/>
    <col min="11271" max="11271" width="12.125" style="7" customWidth="1"/>
    <col min="11272" max="11272" width="9" style="7"/>
    <col min="11273" max="11274" width="8.75" style="7" bestFit="1" customWidth="1"/>
    <col min="11275" max="11520" width="9" style="7"/>
    <col min="11521" max="11521" width="5.625" style="7" customWidth="1"/>
    <col min="11522" max="11522" width="5.875" style="7" customWidth="1"/>
    <col min="11523" max="11523" width="21.125" style="7" customWidth="1"/>
    <col min="11524" max="11524" width="12.625" style="7" bestFit="1" customWidth="1"/>
    <col min="11525" max="11525" width="11.125" style="7" bestFit="1" customWidth="1"/>
    <col min="11526" max="11526" width="3.375" style="7" customWidth="1"/>
    <col min="11527" max="11527" width="12.125" style="7" customWidth="1"/>
    <col min="11528" max="11528" width="9" style="7"/>
    <col min="11529" max="11530" width="8.75" style="7" bestFit="1" customWidth="1"/>
    <col min="11531" max="11776" width="9" style="7"/>
    <col min="11777" max="11777" width="5.625" style="7" customWidth="1"/>
    <col min="11778" max="11778" width="5.875" style="7" customWidth="1"/>
    <col min="11779" max="11779" width="21.125" style="7" customWidth="1"/>
    <col min="11780" max="11780" width="12.625" style="7" bestFit="1" customWidth="1"/>
    <col min="11781" max="11781" width="11.125" style="7" bestFit="1" customWidth="1"/>
    <col min="11782" max="11782" width="3.375" style="7" customWidth="1"/>
    <col min="11783" max="11783" width="12.125" style="7" customWidth="1"/>
    <col min="11784" max="11784" width="9" style="7"/>
    <col min="11785" max="11786" width="8.75" style="7" bestFit="1" customWidth="1"/>
    <col min="11787" max="12032" width="9" style="7"/>
    <col min="12033" max="12033" width="5.625" style="7" customWidth="1"/>
    <col min="12034" max="12034" width="5.875" style="7" customWidth="1"/>
    <col min="12035" max="12035" width="21.125" style="7" customWidth="1"/>
    <col min="12036" max="12036" width="12.625" style="7" bestFit="1" customWidth="1"/>
    <col min="12037" max="12037" width="11.125" style="7" bestFit="1" customWidth="1"/>
    <col min="12038" max="12038" width="3.375" style="7" customWidth="1"/>
    <col min="12039" max="12039" width="12.125" style="7" customWidth="1"/>
    <col min="12040" max="12040" width="9" style="7"/>
    <col min="12041" max="12042" width="8.75" style="7" bestFit="1" customWidth="1"/>
    <col min="12043" max="12288" width="9" style="7"/>
    <col min="12289" max="12289" width="5.625" style="7" customWidth="1"/>
    <col min="12290" max="12290" width="5.875" style="7" customWidth="1"/>
    <col min="12291" max="12291" width="21.125" style="7" customWidth="1"/>
    <col min="12292" max="12292" width="12.625" style="7" bestFit="1" customWidth="1"/>
    <col min="12293" max="12293" width="11.125" style="7" bestFit="1" customWidth="1"/>
    <col min="12294" max="12294" width="3.375" style="7" customWidth="1"/>
    <col min="12295" max="12295" width="12.125" style="7" customWidth="1"/>
    <col min="12296" max="12296" width="9" style="7"/>
    <col min="12297" max="12298" width="8.75" style="7" bestFit="1" customWidth="1"/>
    <col min="12299" max="12544" width="9" style="7"/>
    <col min="12545" max="12545" width="5.625" style="7" customWidth="1"/>
    <col min="12546" max="12546" width="5.875" style="7" customWidth="1"/>
    <col min="12547" max="12547" width="21.125" style="7" customWidth="1"/>
    <col min="12548" max="12548" width="12.625" style="7" bestFit="1" customWidth="1"/>
    <col min="12549" max="12549" width="11.125" style="7" bestFit="1" customWidth="1"/>
    <col min="12550" max="12550" width="3.375" style="7" customWidth="1"/>
    <col min="12551" max="12551" width="12.125" style="7" customWidth="1"/>
    <col min="12552" max="12552" width="9" style="7"/>
    <col min="12553" max="12554" width="8.75" style="7" bestFit="1" customWidth="1"/>
    <col min="12555" max="12800" width="9" style="7"/>
    <col min="12801" max="12801" width="5.625" style="7" customWidth="1"/>
    <col min="12802" max="12802" width="5.875" style="7" customWidth="1"/>
    <col min="12803" max="12803" width="21.125" style="7" customWidth="1"/>
    <col min="12804" max="12804" width="12.625" style="7" bestFit="1" customWidth="1"/>
    <col min="12805" max="12805" width="11.125" style="7" bestFit="1" customWidth="1"/>
    <col min="12806" max="12806" width="3.375" style="7" customWidth="1"/>
    <col min="12807" max="12807" width="12.125" style="7" customWidth="1"/>
    <col min="12808" max="12808" width="9" style="7"/>
    <col min="12809" max="12810" width="8.75" style="7" bestFit="1" customWidth="1"/>
    <col min="12811" max="13056" width="9" style="7"/>
    <col min="13057" max="13057" width="5.625" style="7" customWidth="1"/>
    <col min="13058" max="13058" width="5.875" style="7" customWidth="1"/>
    <col min="13059" max="13059" width="21.125" style="7" customWidth="1"/>
    <col min="13060" max="13060" width="12.625" style="7" bestFit="1" customWidth="1"/>
    <col min="13061" max="13061" width="11.125" style="7" bestFit="1" customWidth="1"/>
    <col min="13062" max="13062" width="3.375" style="7" customWidth="1"/>
    <col min="13063" max="13063" width="12.125" style="7" customWidth="1"/>
    <col min="13064" max="13064" width="9" style="7"/>
    <col min="13065" max="13066" width="8.75" style="7" bestFit="1" customWidth="1"/>
    <col min="13067" max="13312" width="9" style="7"/>
    <col min="13313" max="13313" width="5.625" style="7" customWidth="1"/>
    <col min="13314" max="13314" width="5.875" style="7" customWidth="1"/>
    <col min="13315" max="13315" width="21.125" style="7" customWidth="1"/>
    <col min="13316" max="13316" width="12.625" style="7" bestFit="1" customWidth="1"/>
    <col min="13317" max="13317" width="11.125" style="7" bestFit="1" customWidth="1"/>
    <col min="13318" max="13318" width="3.375" style="7" customWidth="1"/>
    <col min="13319" max="13319" width="12.125" style="7" customWidth="1"/>
    <col min="13320" max="13320" width="9" style="7"/>
    <col min="13321" max="13322" width="8.75" style="7" bestFit="1" customWidth="1"/>
    <col min="13323" max="13568" width="9" style="7"/>
    <col min="13569" max="13569" width="5.625" style="7" customWidth="1"/>
    <col min="13570" max="13570" width="5.875" style="7" customWidth="1"/>
    <col min="13571" max="13571" width="21.125" style="7" customWidth="1"/>
    <col min="13572" max="13572" width="12.625" style="7" bestFit="1" customWidth="1"/>
    <col min="13573" max="13573" width="11.125" style="7" bestFit="1" customWidth="1"/>
    <col min="13574" max="13574" width="3.375" style="7" customWidth="1"/>
    <col min="13575" max="13575" width="12.125" style="7" customWidth="1"/>
    <col min="13576" max="13576" width="9" style="7"/>
    <col min="13577" max="13578" width="8.75" style="7" bestFit="1" customWidth="1"/>
    <col min="13579" max="13824" width="9" style="7"/>
    <col min="13825" max="13825" width="5.625" style="7" customWidth="1"/>
    <col min="13826" max="13826" width="5.875" style="7" customWidth="1"/>
    <col min="13827" max="13827" width="21.125" style="7" customWidth="1"/>
    <col min="13828" max="13828" width="12.625" style="7" bestFit="1" customWidth="1"/>
    <col min="13829" max="13829" width="11.125" style="7" bestFit="1" customWidth="1"/>
    <col min="13830" max="13830" width="3.375" style="7" customWidth="1"/>
    <col min="13831" max="13831" width="12.125" style="7" customWidth="1"/>
    <col min="13832" max="13832" width="9" style="7"/>
    <col min="13833" max="13834" width="8.75" style="7" bestFit="1" customWidth="1"/>
    <col min="13835" max="14080" width="9" style="7"/>
    <col min="14081" max="14081" width="5.625" style="7" customWidth="1"/>
    <col min="14082" max="14082" width="5.875" style="7" customWidth="1"/>
    <col min="14083" max="14083" width="21.125" style="7" customWidth="1"/>
    <col min="14084" max="14084" width="12.625" style="7" bestFit="1" customWidth="1"/>
    <col min="14085" max="14085" width="11.125" style="7" bestFit="1" customWidth="1"/>
    <col min="14086" max="14086" width="3.375" style="7" customWidth="1"/>
    <col min="14087" max="14087" width="12.125" style="7" customWidth="1"/>
    <col min="14088" max="14088" width="9" style="7"/>
    <col min="14089" max="14090" width="8.75" style="7" bestFit="1" customWidth="1"/>
    <col min="14091" max="14336" width="9" style="7"/>
    <col min="14337" max="14337" width="5.625" style="7" customWidth="1"/>
    <col min="14338" max="14338" width="5.875" style="7" customWidth="1"/>
    <col min="14339" max="14339" width="21.125" style="7" customWidth="1"/>
    <col min="14340" max="14340" width="12.625" style="7" bestFit="1" customWidth="1"/>
    <col min="14341" max="14341" width="11.125" style="7" bestFit="1" customWidth="1"/>
    <col min="14342" max="14342" width="3.375" style="7" customWidth="1"/>
    <col min="14343" max="14343" width="12.125" style="7" customWidth="1"/>
    <col min="14344" max="14344" width="9" style="7"/>
    <col min="14345" max="14346" width="8.75" style="7" bestFit="1" customWidth="1"/>
    <col min="14347" max="14592" width="9" style="7"/>
    <col min="14593" max="14593" width="5.625" style="7" customWidth="1"/>
    <col min="14594" max="14594" width="5.875" style="7" customWidth="1"/>
    <col min="14595" max="14595" width="21.125" style="7" customWidth="1"/>
    <col min="14596" max="14596" width="12.625" style="7" bestFit="1" customWidth="1"/>
    <col min="14597" max="14597" width="11.125" style="7" bestFit="1" customWidth="1"/>
    <col min="14598" max="14598" width="3.375" style="7" customWidth="1"/>
    <col min="14599" max="14599" width="12.125" style="7" customWidth="1"/>
    <col min="14600" max="14600" width="9" style="7"/>
    <col min="14601" max="14602" width="8.75" style="7" bestFit="1" customWidth="1"/>
    <col min="14603" max="14848" width="9" style="7"/>
    <col min="14849" max="14849" width="5.625" style="7" customWidth="1"/>
    <col min="14850" max="14850" width="5.875" style="7" customWidth="1"/>
    <col min="14851" max="14851" width="21.125" style="7" customWidth="1"/>
    <col min="14852" max="14852" width="12.625" style="7" bestFit="1" customWidth="1"/>
    <col min="14853" max="14853" width="11.125" style="7" bestFit="1" customWidth="1"/>
    <col min="14854" max="14854" width="3.375" style="7" customWidth="1"/>
    <col min="14855" max="14855" width="12.125" style="7" customWidth="1"/>
    <col min="14856" max="14856" width="9" style="7"/>
    <col min="14857" max="14858" width="8.75" style="7" bestFit="1" customWidth="1"/>
    <col min="14859" max="15104" width="9" style="7"/>
    <col min="15105" max="15105" width="5.625" style="7" customWidth="1"/>
    <col min="15106" max="15106" width="5.875" style="7" customWidth="1"/>
    <col min="15107" max="15107" width="21.125" style="7" customWidth="1"/>
    <col min="15108" max="15108" width="12.625" style="7" bestFit="1" customWidth="1"/>
    <col min="15109" max="15109" width="11.125" style="7" bestFit="1" customWidth="1"/>
    <col min="15110" max="15110" width="3.375" style="7" customWidth="1"/>
    <col min="15111" max="15111" width="12.125" style="7" customWidth="1"/>
    <col min="15112" max="15112" width="9" style="7"/>
    <col min="15113" max="15114" width="8.75" style="7" bestFit="1" customWidth="1"/>
    <col min="15115" max="15360" width="9" style="7"/>
    <col min="15361" max="15361" width="5.625" style="7" customWidth="1"/>
    <col min="15362" max="15362" width="5.875" style="7" customWidth="1"/>
    <col min="15363" max="15363" width="21.125" style="7" customWidth="1"/>
    <col min="15364" max="15364" width="12.625" style="7" bestFit="1" customWidth="1"/>
    <col min="15365" max="15365" width="11.125" style="7" bestFit="1" customWidth="1"/>
    <col min="15366" max="15366" width="3.375" style="7" customWidth="1"/>
    <col min="15367" max="15367" width="12.125" style="7" customWidth="1"/>
    <col min="15368" max="15368" width="9" style="7"/>
    <col min="15369" max="15370" width="8.75" style="7" bestFit="1" customWidth="1"/>
    <col min="15371" max="15616" width="9" style="7"/>
    <col min="15617" max="15617" width="5.625" style="7" customWidth="1"/>
    <col min="15618" max="15618" width="5.875" style="7" customWidth="1"/>
    <col min="15619" max="15619" width="21.125" style="7" customWidth="1"/>
    <col min="15620" max="15620" width="12.625" style="7" bestFit="1" customWidth="1"/>
    <col min="15621" max="15621" width="11.125" style="7" bestFit="1" customWidth="1"/>
    <col min="15622" max="15622" width="3.375" style="7" customWidth="1"/>
    <col min="15623" max="15623" width="12.125" style="7" customWidth="1"/>
    <col min="15624" max="15624" width="9" style="7"/>
    <col min="15625" max="15626" width="8.75" style="7" bestFit="1" customWidth="1"/>
    <col min="15627" max="15872" width="9" style="7"/>
    <col min="15873" max="15873" width="5.625" style="7" customWidth="1"/>
    <col min="15874" max="15874" width="5.875" style="7" customWidth="1"/>
    <col min="15875" max="15875" width="21.125" style="7" customWidth="1"/>
    <col min="15876" max="15876" width="12.625" style="7" bestFit="1" customWidth="1"/>
    <col min="15877" max="15877" width="11.125" style="7" bestFit="1" customWidth="1"/>
    <col min="15878" max="15878" width="3.375" style="7" customWidth="1"/>
    <col min="15879" max="15879" width="12.125" style="7" customWidth="1"/>
    <col min="15880" max="15880" width="9" style="7"/>
    <col min="15881" max="15882" width="8.75" style="7" bestFit="1" customWidth="1"/>
    <col min="15883" max="16128" width="9" style="7"/>
    <col min="16129" max="16129" width="5.625" style="7" customWidth="1"/>
    <col min="16130" max="16130" width="5.875" style="7" customWidth="1"/>
    <col min="16131" max="16131" width="21.125" style="7" customWidth="1"/>
    <col min="16132" max="16132" width="12.625" style="7" bestFit="1" customWidth="1"/>
    <col min="16133" max="16133" width="11.125" style="7" bestFit="1" customWidth="1"/>
    <col min="16134" max="16134" width="3.375" style="7" customWidth="1"/>
    <col min="16135" max="16135" width="12.125" style="7" customWidth="1"/>
    <col min="16136" max="16136" width="9" style="7"/>
    <col min="16137" max="16138" width="8.75" style="7" bestFit="1" customWidth="1"/>
    <col min="16139" max="16384" width="9" style="7"/>
  </cols>
  <sheetData>
    <row r="1" spans="1:17" x14ac:dyDescent="0.55000000000000004">
      <c r="A1" s="279" t="s">
        <v>16</v>
      </c>
      <c r="B1" s="279"/>
      <c r="C1" s="279"/>
      <c r="D1" s="279"/>
      <c r="E1" s="279"/>
      <c r="F1" s="279"/>
      <c r="G1" s="279"/>
    </row>
    <row r="2" spans="1:17" x14ac:dyDescent="0.55000000000000004">
      <c r="A2" s="279" t="s">
        <v>26</v>
      </c>
      <c r="B2" s="279"/>
      <c r="C2" s="279"/>
      <c r="D2" s="279"/>
      <c r="E2" s="279"/>
      <c r="F2" s="279"/>
      <c r="G2" s="279"/>
    </row>
    <row r="3" spans="1:17" x14ac:dyDescent="0.55000000000000004">
      <c r="A3" s="279" t="s">
        <v>765</v>
      </c>
      <c r="B3" s="279"/>
      <c r="C3" s="279"/>
      <c r="D3" s="279"/>
      <c r="E3" s="279"/>
      <c r="F3" s="279"/>
      <c r="G3" s="279"/>
    </row>
    <row r="4" spans="1:17" x14ac:dyDescent="0.55000000000000004">
      <c r="A4" s="327"/>
      <c r="B4" s="327"/>
      <c r="C4" s="327"/>
      <c r="D4" s="327"/>
      <c r="E4" s="327"/>
      <c r="F4" s="327"/>
      <c r="G4" s="327"/>
    </row>
    <row r="6" spans="1:17" x14ac:dyDescent="0.55000000000000004">
      <c r="A6" s="102" t="s">
        <v>27</v>
      </c>
      <c r="B6" s="102"/>
      <c r="C6" s="102"/>
      <c r="G6" s="8">
        <v>25000</v>
      </c>
    </row>
    <row r="7" spans="1:17" x14ac:dyDescent="0.55000000000000004">
      <c r="A7" s="103" t="s">
        <v>19</v>
      </c>
      <c r="B7" s="102" t="s">
        <v>28</v>
      </c>
      <c r="C7" s="102"/>
      <c r="E7" s="8">
        <v>0</v>
      </c>
      <c r="G7" s="28"/>
    </row>
    <row r="8" spans="1:17" x14ac:dyDescent="0.55000000000000004">
      <c r="A8" s="103"/>
      <c r="B8" s="102" t="s">
        <v>81</v>
      </c>
      <c r="C8" s="102"/>
      <c r="E8" s="8">
        <v>0</v>
      </c>
      <c r="G8" s="28"/>
    </row>
    <row r="9" spans="1:17" x14ac:dyDescent="0.55000000000000004">
      <c r="A9" s="103"/>
      <c r="B9" s="102" t="s">
        <v>29</v>
      </c>
      <c r="C9" s="102"/>
      <c r="E9" s="9">
        <v>0</v>
      </c>
      <c r="F9" s="28"/>
      <c r="G9" s="9">
        <f>+E7+E9+E8</f>
        <v>0</v>
      </c>
      <c r="I9" s="40"/>
    </row>
    <row r="10" spans="1:17" x14ac:dyDescent="0.55000000000000004">
      <c r="A10" s="102" t="s">
        <v>30</v>
      </c>
      <c r="B10" s="102"/>
      <c r="C10" s="104"/>
      <c r="G10" s="28">
        <f>SUM(G6-G9)</f>
        <v>25000</v>
      </c>
    </row>
    <row r="11" spans="1:17" x14ac:dyDescent="0.55000000000000004">
      <c r="A11" s="102"/>
      <c r="B11" s="102" t="s">
        <v>31</v>
      </c>
      <c r="C11" s="104"/>
      <c r="E11" s="8">
        <v>0</v>
      </c>
      <c r="G11" s="28"/>
      <c r="I11" s="40"/>
    </row>
    <row r="12" spans="1:17" x14ac:dyDescent="0.55000000000000004">
      <c r="A12" s="102"/>
      <c r="B12" s="102" t="s">
        <v>32</v>
      </c>
      <c r="C12" s="104"/>
      <c r="E12" s="8">
        <v>0</v>
      </c>
      <c r="G12" s="28"/>
      <c r="I12" s="40"/>
    </row>
    <row r="13" spans="1:17" x14ac:dyDescent="0.55000000000000004">
      <c r="A13" s="102"/>
      <c r="B13" s="102" t="s">
        <v>29</v>
      </c>
      <c r="C13" s="102"/>
      <c r="E13" s="9">
        <v>0</v>
      </c>
      <c r="F13" s="28"/>
      <c r="G13" s="9">
        <f>SUM(E11:E13)</f>
        <v>0</v>
      </c>
      <c r="I13" s="40"/>
    </row>
    <row r="14" spans="1:17" x14ac:dyDescent="0.55000000000000004">
      <c r="A14" s="102"/>
      <c r="B14" s="102"/>
      <c r="C14" s="102"/>
      <c r="J14" s="40"/>
    </row>
    <row r="15" spans="1:17" x14ac:dyDescent="0.55000000000000004">
      <c r="A15" s="102"/>
      <c r="B15" s="102"/>
      <c r="C15" s="102"/>
    </row>
    <row r="16" spans="1:17" x14ac:dyDescent="0.55000000000000004">
      <c r="A16" s="102"/>
      <c r="B16" s="102"/>
      <c r="C16" s="102"/>
      <c r="D16" s="105" t="s">
        <v>82</v>
      </c>
      <c r="E16" s="106"/>
      <c r="F16" s="106"/>
      <c r="G16" s="107" t="s">
        <v>83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 x14ac:dyDescent="0.55000000000000004">
      <c r="A17" s="102"/>
      <c r="B17" s="102"/>
      <c r="C17" s="102"/>
      <c r="D17" s="262" t="s">
        <v>106</v>
      </c>
      <c r="E17" s="262"/>
      <c r="F17" s="262"/>
      <c r="G17" s="262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x14ac:dyDescent="0.55000000000000004">
      <c r="D18" s="262" t="s">
        <v>107</v>
      </c>
      <c r="E18" s="262"/>
      <c r="F18" s="262"/>
      <c r="G18" s="262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x14ac:dyDescent="0.55000000000000004">
      <c r="D19" s="106"/>
      <c r="E19" s="106"/>
      <c r="F19" s="106"/>
      <c r="G19" s="106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x14ac:dyDescent="0.55000000000000004">
      <c r="D20" s="106"/>
      <c r="E20" s="106"/>
      <c r="F20" s="106"/>
      <c r="G20" s="106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55000000000000004">
      <c r="D21" s="261" t="s">
        <v>172</v>
      </c>
      <c r="E21" s="261"/>
      <c r="F21" s="261"/>
      <c r="G21" s="261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x14ac:dyDescent="0.55000000000000004">
      <c r="D22" s="261" t="s">
        <v>104</v>
      </c>
      <c r="E22" s="261"/>
      <c r="F22" s="261"/>
      <c r="G22" s="261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x14ac:dyDescent="0.55000000000000004">
      <c r="D23" s="106"/>
      <c r="E23" s="106"/>
      <c r="F23" s="106"/>
      <c r="G23" s="106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x14ac:dyDescent="0.55000000000000004">
      <c r="D24" s="106"/>
      <c r="E24" s="106"/>
      <c r="F24" s="106"/>
      <c r="G24" s="106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 x14ac:dyDescent="0.55000000000000004">
      <c r="D25" s="261" t="s">
        <v>167</v>
      </c>
      <c r="E25" s="261"/>
      <c r="F25" s="261"/>
      <c r="G25" s="261"/>
    </row>
    <row r="26" spans="1:17" x14ac:dyDescent="0.55000000000000004">
      <c r="D26" s="261" t="s">
        <v>2</v>
      </c>
      <c r="E26" s="261"/>
      <c r="F26" s="261"/>
      <c r="G26" s="261"/>
    </row>
    <row r="27" spans="1:17" x14ac:dyDescent="0.55000000000000004">
      <c r="D27" s="262"/>
      <c r="E27" s="262"/>
      <c r="F27" s="262"/>
      <c r="G27" s="262"/>
    </row>
  </sheetData>
  <mergeCells count="11">
    <mergeCell ref="D27:G27"/>
    <mergeCell ref="D26:G26"/>
    <mergeCell ref="D25:G25"/>
    <mergeCell ref="D17:G17"/>
    <mergeCell ref="A1:G1"/>
    <mergeCell ref="A2:G2"/>
    <mergeCell ref="A3:G3"/>
    <mergeCell ref="A4:G4"/>
    <mergeCell ref="D21:G21"/>
    <mergeCell ref="D18:G18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Z27"/>
  <sheetViews>
    <sheetView topLeftCell="A7" workbookViewId="0">
      <selection activeCell="M9" sqref="M9"/>
    </sheetView>
  </sheetViews>
  <sheetFormatPr defaultColWidth="6" defaultRowHeight="12.75" customHeight="1" x14ac:dyDescent="0.55000000000000004"/>
  <cols>
    <col min="1" max="1" width="26" style="4" customWidth="1"/>
    <col min="2" max="11" width="10.125" style="4" customWidth="1"/>
    <col min="12" max="256" width="6" style="4"/>
    <col min="257" max="257" width="26" style="4" customWidth="1"/>
    <col min="258" max="267" width="10.125" style="4" customWidth="1"/>
    <col min="268" max="512" width="6" style="4"/>
    <col min="513" max="513" width="26" style="4" customWidth="1"/>
    <col min="514" max="523" width="10.125" style="4" customWidth="1"/>
    <col min="524" max="768" width="6" style="4"/>
    <col min="769" max="769" width="26" style="4" customWidth="1"/>
    <col min="770" max="779" width="10.125" style="4" customWidth="1"/>
    <col min="780" max="1024" width="6" style="4"/>
    <col min="1025" max="1025" width="26" style="4" customWidth="1"/>
    <col min="1026" max="1035" width="10.125" style="4" customWidth="1"/>
    <col min="1036" max="1280" width="6" style="4"/>
    <col min="1281" max="1281" width="26" style="4" customWidth="1"/>
    <col min="1282" max="1291" width="10.125" style="4" customWidth="1"/>
    <col min="1292" max="1536" width="6" style="4"/>
    <col min="1537" max="1537" width="26" style="4" customWidth="1"/>
    <col min="1538" max="1547" width="10.125" style="4" customWidth="1"/>
    <col min="1548" max="1792" width="6" style="4"/>
    <col min="1793" max="1793" width="26" style="4" customWidth="1"/>
    <col min="1794" max="1803" width="10.125" style="4" customWidth="1"/>
    <col min="1804" max="2048" width="6" style="4"/>
    <col min="2049" max="2049" width="26" style="4" customWidth="1"/>
    <col min="2050" max="2059" width="10.125" style="4" customWidth="1"/>
    <col min="2060" max="2304" width="6" style="4"/>
    <col min="2305" max="2305" width="26" style="4" customWidth="1"/>
    <col min="2306" max="2315" width="10.125" style="4" customWidth="1"/>
    <col min="2316" max="2560" width="6" style="4"/>
    <col min="2561" max="2561" width="26" style="4" customWidth="1"/>
    <col min="2562" max="2571" width="10.125" style="4" customWidth="1"/>
    <col min="2572" max="2816" width="6" style="4"/>
    <col min="2817" max="2817" width="26" style="4" customWidth="1"/>
    <col min="2818" max="2827" width="10.125" style="4" customWidth="1"/>
    <col min="2828" max="3072" width="6" style="4"/>
    <col min="3073" max="3073" width="26" style="4" customWidth="1"/>
    <col min="3074" max="3083" width="10.125" style="4" customWidth="1"/>
    <col min="3084" max="3328" width="6" style="4"/>
    <col min="3329" max="3329" width="26" style="4" customWidth="1"/>
    <col min="3330" max="3339" width="10.125" style="4" customWidth="1"/>
    <col min="3340" max="3584" width="6" style="4"/>
    <col min="3585" max="3585" width="26" style="4" customWidth="1"/>
    <col min="3586" max="3595" width="10.125" style="4" customWidth="1"/>
    <col min="3596" max="3840" width="6" style="4"/>
    <col min="3841" max="3841" width="26" style="4" customWidth="1"/>
    <col min="3842" max="3851" width="10.125" style="4" customWidth="1"/>
    <col min="3852" max="4096" width="6" style="4"/>
    <col min="4097" max="4097" width="26" style="4" customWidth="1"/>
    <col min="4098" max="4107" width="10.125" style="4" customWidth="1"/>
    <col min="4108" max="4352" width="6" style="4"/>
    <col min="4353" max="4353" width="26" style="4" customWidth="1"/>
    <col min="4354" max="4363" width="10.125" style="4" customWidth="1"/>
    <col min="4364" max="4608" width="6" style="4"/>
    <col min="4609" max="4609" width="26" style="4" customWidth="1"/>
    <col min="4610" max="4619" width="10.125" style="4" customWidth="1"/>
    <col min="4620" max="4864" width="6" style="4"/>
    <col min="4865" max="4865" width="26" style="4" customWidth="1"/>
    <col min="4866" max="4875" width="10.125" style="4" customWidth="1"/>
    <col min="4876" max="5120" width="6" style="4"/>
    <col min="5121" max="5121" width="26" style="4" customWidth="1"/>
    <col min="5122" max="5131" width="10.125" style="4" customWidth="1"/>
    <col min="5132" max="5376" width="6" style="4"/>
    <col min="5377" max="5377" width="26" style="4" customWidth="1"/>
    <col min="5378" max="5387" width="10.125" style="4" customWidth="1"/>
    <col min="5388" max="5632" width="6" style="4"/>
    <col min="5633" max="5633" width="26" style="4" customWidth="1"/>
    <col min="5634" max="5643" width="10.125" style="4" customWidth="1"/>
    <col min="5644" max="5888" width="6" style="4"/>
    <col min="5889" max="5889" width="26" style="4" customWidth="1"/>
    <col min="5890" max="5899" width="10.125" style="4" customWidth="1"/>
    <col min="5900" max="6144" width="6" style="4"/>
    <col min="6145" max="6145" width="26" style="4" customWidth="1"/>
    <col min="6146" max="6155" width="10.125" style="4" customWidth="1"/>
    <col min="6156" max="6400" width="6" style="4"/>
    <col min="6401" max="6401" width="26" style="4" customWidth="1"/>
    <col min="6402" max="6411" width="10.125" style="4" customWidth="1"/>
    <col min="6412" max="6656" width="6" style="4"/>
    <col min="6657" max="6657" width="26" style="4" customWidth="1"/>
    <col min="6658" max="6667" width="10.125" style="4" customWidth="1"/>
    <col min="6668" max="6912" width="6" style="4"/>
    <col min="6913" max="6913" width="26" style="4" customWidth="1"/>
    <col min="6914" max="6923" width="10.125" style="4" customWidth="1"/>
    <col min="6924" max="7168" width="6" style="4"/>
    <col min="7169" max="7169" width="26" style="4" customWidth="1"/>
    <col min="7170" max="7179" width="10.125" style="4" customWidth="1"/>
    <col min="7180" max="7424" width="6" style="4"/>
    <col min="7425" max="7425" width="26" style="4" customWidth="1"/>
    <col min="7426" max="7435" width="10.125" style="4" customWidth="1"/>
    <col min="7436" max="7680" width="6" style="4"/>
    <col min="7681" max="7681" width="26" style="4" customWidth="1"/>
    <col min="7682" max="7691" width="10.125" style="4" customWidth="1"/>
    <col min="7692" max="7936" width="6" style="4"/>
    <col min="7937" max="7937" width="26" style="4" customWidth="1"/>
    <col min="7938" max="7947" width="10.125" style="4" customWidth="1"/>
    <col min="7948" max="8192" width="6" style="4"/>
    <col min="8193" max="8193" width="26" style="4" customWidth="1"/>
    <col min="8194" max="8203" width="10.125" style="4" customWidth="1"/>
    <col min="8204" max="8448" width="6" style="4"/>
    <col min="8449" max="8449" width="26" style="4" customWidth="1"/>
    <col min="8450" max="8459" width="10.125" style="4" customWidth="1"/>
    <col min="8460" max="8704" width="6" style="4"/>
    <col min="8705" max="8705" width="26" style="4" customWidth="1"/>
    <col min="8706" max="8715" width="10.125" style="4" customWidth="1"/>
    <col min="8716" max="8960" width="6" style="4"/>
    <col min="8961" max="8961" width="26" style="4" customWidth="1"/>
    <col min="8962" max="8971" width="10.125" style="4" customWidth="1"/>
    <col min="8972" max="9216" width="6" style="4"/>
    <col min="9217" max="9217" width="26" style="4" customWidth="1"/>
    <col min="9218" max="9227" width="10.125" style="4" customWidth="1"/>
    <col min="9228" max="9472" width="6" style="4"/>
    <col min="9473" max="9473" width="26" style="4" customWidth="1"/>
    <col min="9474" max="9483" width="10.125" style="4" customWidth="1"/>
    <col min="9484" max="9728" width="6" style="4"/>
    <col min="9729" max="9729" width="26" style="4" customWidth="1"/>
    <col min="9730" max="9739" width="10.125" style="4" customWidth="1"/>
    <col min="9740" max="9984" width="6" style="4"/>
    <col min="9985" max="9985" width="26" style="4" customWidth="1"/>
    <col min="9986" max="9995" width="10.125" style="4" customWidth="1"/>
    <col min="9996" max="10240" width="6" style="4"/>
    <col min="10241" max="10241" width="26" style="4" customWidth="1"/>
    <col min="10242" max="10251" width="10.125" style="4" customWidth="1"/>
    <col min="10252" max="10496" width="6" style="4"/>
    <col min="10497" max="10497" width="26" style="4" customWidth="1"/>
    <col min="10498" max="10507" width="10.125" style="4" customWidth="1"/>
    <col min="10508" max="10752" width="6" style="4"/>
    <col min="10753" max="10753" width="26" style="4" customWidth="1"/>
    <col min="10754" max="10763" width="10.125" style="4" customWidth="1"/>
    <col min="10764" max="11008" width="6" style="4"/>
    <col min="11009" max="11009" width="26" style="4" customWidth="1"/>
    <col min="11010" max="11019" width="10.125" style="4" customWidth="1"/>
    <col min="11020" max="11264" width="6" style="4"/>
    <col min="11265" max="11265" width="26" style="4" customWidth="1"/>
    <col min="11266" max="11275" width="10.125" style="4" customWidth="1"/>
    <col min="11276" max="11520" width="6" style="4"/>
    <col min="11521" max="11521" width="26" style="4" customWidth="1"/>
    <col min="11522" max="11531" width="10.125" style="4" customWidth="1"/>
    <col min="11532" max="11776" width="6" style="4"/>
    <col min="11777" max="11777" width="26" style="4" customWidth="1"/>
    <col min="11778" max="11787" width="10.125" style="4" customWidth="1"/>
    <col min="11788" max="12032" width="6" style="4"/>
    <col min="12033" max="12033" width="26" style="4" customWidth="1"/>
    <col min="12034" max="12043" width="10.125" style="4" customWidth="1"/>
    <col min="12044" max="12288" width="6" style="4"/>
    <col min="12289" max="12289" width="26" style="4" customWidth="1"/>
    <col min="12290" max="12299" width="10.125" style="4" customWidth="1"/>
    <col min="12300" max="12544" width="6" style="4"/>
    <col min="12545" max="12545" width="26" style="4" customWidth="1"/>
    <col min="12546" max="12555" width="10.125" style="4" customWidth="1"/>
    <col min="12556" max="12800" width="6" style="4"/>
    <col min="12801" max="12801" width="26" style="4" customWidth="1"/>
    <col min="12802" max="12811" width="10.125" style="4" customWidth="1"/>
    <col min="12812" max="13056" width="6" style="4"/>
    <col min="13057" max="13057" width="26" style="4" customWidth="1"/>
    <col min="13058" max="13067" width="10.125" style="4" customWidth="1"/>
    <col min="13068" max="13312" width="6" style="4"/>
    <col min="13313" max="13313" width="26" style="4" customWidth="1"/>
    <col min="13314" max="13323" width="10.125" style="4" customWidth="1"/>
    <col min="13324" max="13568" width="6" style="4"/>
    <col min="13569" max="13569" width="26" style="4" customWidth="1"/>
    <col min="13570" max="13579" width="10.125" style="4" customWidth="1"/>
    <col min="13580" max="13824" width="6" style="4"/>
    <col min="13825" max="13825" width="26" style="4" customWidth="1"/>
    <col min="13826" max="13835" width="10.125" style="4" customWidth="1"/>
    <col min="13836" max="14080" width="6" style="4"/>
    <col min="14081" max="14081" width="26" style="4" customWidth="1"/>
    <col min="14082" max="14091" width="10.125" style="4" customWidth="1"/>
    <col min="14092" max="14336" width="6" style="4"/>
    <col min="14337" max="14337" width="26" style="4" customWidth="1"/>
    <col min="14338" max="14347" width="10.125" style="4" customWidth="1"/>
    <col min="14348" max="14592" width="6" style="4"/>
    <col min="14593" max="14593" width="26" style="4" customWidth="1"/>
    <col min="14594" max="14603" width="10.125" style="4" customWidth="1"/>
    <col min="14604" max="14848" width="6" style="4"/>
    <col min="14849" max="14849" width="26" style="4" customWidth="1"/>
    <col min="14850" max="14859" width="10.125" style="4" customWidth="1"/>
    <col min="14860" max="15104" width="6" style="4"/>
    <col min="15105" max="15105" width="26" style="4" customWidth="1"/>
    <col min="15106" max="15115" width="10.125" style="4" customWidth="1"/>
    <col min="15116" max="15360" width="6" style="4"/>
    <col min="15361" max="15361" width="26" style="4" customWidth="1"/>
    <col min="15362" max="15371" width="10.125" style="4" customWidth="1"/>
    <col min="15372" max="15616" width="6" style="4"/>
    <col min="15617" max="15617" width="26" style="4" customWidth="1"/>
    <col min="15618" max="15627" width="10.125" style="4" customWidth="1"/>
    <col min="15628" max="15872" width="6" style="4"/>
    <col min="15873" max="15873" width="26" style="4" customWidth="1"/>
    <col min="15874" max="15883" width="10.125" style="4" customWidth="1"/>
    <col min="15884" max="16128" width="6" style="4"/>
    <col min="16129" max="16129" width="26" style="4" customWidth="1"/>
    <col min="16130" max="16139" width="10.125" style="4" customWidth="1"/>
    <col min="16140" max="16384" width="6" style="4"/>
  </cols>
  <sheetData>
    <row r="1" spans="1:52" ht="24" x14ac:dyDescent="0.55000000000000004">
      <c r="A1" s="263" t="s">
        <v>3</v>
      </c>
      <c r="B1" s="263"/>
      <c r="C1" s="263"/>
      <c r="D1" s="263"/>
      <c r="E1" s="263"/>
      <c r="F1" s="263"/>
      <c r="G1" s="263"/>
      <c r="H1" s="263"/>
    </row>
    <row r="2" spans="1:52" ht="21" customHeight="1" x14ac:dyDescent="0.55000000000000004">
      <c r="A2" s="263" t="s">
        <v>0</v>
      </c>
      <c r="B2" s="263"/>
      <c r="C2" s="263"/>
      <c r="D2" s="263"/>
      <c r="E2" s="263"/>
      <c r="F2" s="263"/>
      <c r="G2" s="263"/>
      <c r="H2" s="263"/>
      <c r="I2" s="160"/>
    </row>
    <row r="3" spans="1:52" ht="24" x14ac:dyDescent="0.55000000000000004">
      <c r="A3" s="263" t="s">
        <v>1</v>
      </c>
      <c r="B3" s="263"/>
      <c r="C3" s="263"/>
      <c r="D3" s="263"/>
      <c r="E3" s="263"/>
      <c r="F3" s="263"/>
      <c r="G3" s="263"/>
      <c r="H3" s="263"/>
      <c r="I3" s="161"/>
    </row>
    <row r="4" spans="1:52" ht="24" x14ac:dyDescent="0.55000000000000004">
      <c r="A4" s="263" t="s">
        <v>422</v>
      </c>
      <c r="B4" s="263"/>
      <c r="C4" s="263"/>
      <c r="D4" s="263"/>
      <c r="E4" s="263"/>
      <c r="F4" s="263"/>
      <c r="G4" s="263"/>
      <c r="H4" s="263"/>
      <c r="I4" s="161"/>
    </row>
    <row r="5" spans="1:52" ht="24" x14ac:dyDescent="0.55000000000000004">
      <c r="A5" s="165"/>
      <c r="B5" s="165"/>
      <c r="C5" s="165"/>
      <c r="D5" s="165"/>
      <c r="E5" s="165"/>
      <c r="F5" s="165"/>
      <c r="G5" s="165"/>
      <c r="H5" s="165"/>
      <c r="I5" s="161"/>
    </row>
    <row r="6" spans="1:52" ht="21" customHeight="1" x14ac:dyDescent="0.55000000000000004">
      <c r="A6" s="264" t="s">
        <v>4</v>
      </c>
      <c r="B6" s="267" t="s">
        <v>5</v>
      </c>
      <c r="C6" s="268"/>
      <c r="D6" s="268"/>
      <c r="E6" s="268"/>
      <c r="F6" s="268"/>
      <c r="G6" s="269"/>
      <c r="H6" s="264" t="s">
        <v>6</v>
      </c>
    </row>
    <row r="7" spans="1:52" ht="21" customHeight="1" x14ac:dyDescent="0.55000000000000004">
      <c r="A7" s="265"/>
      <c r="B7" s="267" t="s">
        <v>7</v>
      </c>
      <c r="C7" s="269"/>
      <c r="D7" s="267" t="s">
        <v>8</v>
      </c>
      <c r="E7" s="269"/>
      <c r="F7" s="270" t="s">
        <v>9</v>
      </c>
      <c r="G7" s="271"/>
      <c r="H7" s="265"/>
    </row>
    <row r="8" spans="1:52" ht="24" x14ac:dyDescent="0.55000000000000004">
      <c r="A8" s="266"/>
      <c r="B8" s="50" t="s">
        <v>10</v>
      </c>
      <c r="C8" s="50" t="s">
        <v>11</v>
      </c>
      <c r="D8" s="50" t="s">
        <v>10</v>
      </c>
      <c r="E8" s="50" t="s">
        <v>11</v>
      </c>
      <c r="F8" s="50" t="s">
        <v>10</v>
      </c>
      <c r="G8" s="50" t="s">
        <v>11</v>
      </c>
      <c r="H8" s="266"/>
    </row>
    <row r="9" spans="1:52" s="163" customFormat="1" ht="24" x14ac:dyDescent="0.55000000000000004">
      <c r="A9" s="51" t="s">
        <v>12</v>
      </c>
      <c r="B9" s="51"/>
      <c r="C9" s="52"/>
      <c r="D9" s="52"/>
      <c r="E9" s="51"/>
      <c r="F9" s="51"/>
      <c r="G9" s="52"/>
      <c r="H9" s="113">
        <v>0</v>
      </c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</row>
    <row r="10" spans="1:52" s="163" customFormat="1" ht="24" x14ac:dyDescent="0.55000000000000004">
      <c r="A10" s="53" t="s">
        <v>13</v>
      </c>
      <c r="B10" s="54"/>
      <c r="C10" s="55"/>
      <c r="D10" s="55"/>
      <c r="E10" s="54"/>
      <c r="F10" s="54"/>
      <c r="G10" s="55"/>
      <c r="H10" s="54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</row>
    <row r="11" spans="1:52" ht="24" x14ac:dyDescent="0.55000000000000004">
      <c r="A11" s="56" t="s">
        <v>14</v>
      </c>
      <c r="B11" s="57">
        <v>0</v>
      </c>
      <c r="C11" s="58">
        <v>0</v>
      </c>
      <c r="D11" s="58">
        <v>0</v>
      </c>
      <c r="E11" s="57">
        <v>0</v>
      </c>
      <c r="F11" s="57">
        <v>0</v>
      </c>
      <c r="G11" s="58">
        <v>0</v>
      </c>
      <c r="H11" s="57">
        <v>0</v>
      </c>
    </row>
    <row r="12" spans="1:52" ht="24" x14ac:dyDescent="0.55000000000000004">
      <c r="A12" s="59" t="s">
        <v>15</v>
      </c>
      <c r="B12" s="59"/>
      <c r="C12" s="60"/>
      <c r="D12" s="60"/>
      <c r="E12" s="59"/>
      <c r="F12" s="59"/>
      <c r="G12" s="60"/>
      <c r="H12" s="114">
        <v>0</v>
      </c>
    </row>
    <row r="13" spans="1:52" ht="24" x14ac:dyDescent="0.55000000000000004">
      <c r="A13" s="61"/>
      <c r="B13" s="61"/>
      <c r="C13" s="61"/>
      <c r="D13" s="61"/>
      <c r="E13" s="61"/>
      <c r="F13" s="61"/>
      <c r="G13" s="61"/>
      <c r="H13" s="61"/>
    </row>
    <row r="14" spans="1:52" ht="24" x14ac:dyDescent="0.55000000000000004">
      <c r="A14" s="61"/>
      <c r="B14" s="61"/>
      <c r="C14" s="61"/>
      <c r="D14" s="61"/>
      <c r="E14" s="62" t="s">
        <v>50</v>
      </c>
      <c r="F14" s="61"/>
      <c r="G14" s="63"/>
      <c r="H14" s="61"/>
    </row>
    <row r="15" spans="1:52" ht="24" x14ac:dyDescent="0.55000000000000004">
      <c r="A15" s="61"/>
      <c r="B15" s="61"/>
      <c r="C15" s="61"/>
      <c r="D15" s="61"/>
      <c r="E15" s="62"/>
      <c r="F15" s="61"/>
      <c r="G15" s="63"/>
      <c r="H15" s="61"/>
    </row>
    <row r="16" spans="1:52" ht="24" x14ac:dyDescent="0.55000000000000004">
      <c r="A16" s="61"/>
      <c r="B16" s="61"/>
      <c r="C16" s="61"/>
      <c r="D16" s="61"/>
      <c r="E16" s="262" t="s">
        <v>106</v>
      </c>
      <c r="F16" s="262"/>
      <c r="G16" s="262"/>
      <c r="H16" s="262"/>
    </row>
    <row r="17" spans="1:8" ht="24" x14ac:dyDescent="0.55000000000000004">
      <c r="A17" s="61"/>
      <c r="B17" s="61"/>
      <c r="C17" s="61"/>
      <c r="D17" s="61"/>
      <c r="E17" s="262" t="s">
        <v>107</v>
      </c>
      <c r="F17" s="262"/>
      <c r="G17" s="262"/>
      <c r="H17" s="262"/>
    </row>
    <row r="18" spans="1:8" ht="24" x14ac:dyDescent="0.55000000000000004">
      <c r="A18" s="61"/>
      <c r="B18" s="61"/>
      <c r="C18" s="61"/>
      <c r="D18" s="61"/>
      <c r="E18" s="64"/>
      <c r="F18" s="64"/>
      <c r="G18" s="64"/>
      <c r="H18" s="64"/>
    </row>
    <row r="19" spans="1:8" ht="24" x14ac:dyDescent="0.55000000000000004">
      <c r="A19" s="61"/>
      <c r="B19" s="61"/>
      <c r="C19" s="61"/>
      <c r="D19" s="61"/>
      <c r="E19" s="61"/>
      <c r="F19" s="61"/>
      <c r="G19" s="65"/>
      <c r="H19" s="61"/>
    </row>
    <row r="20" spans="1:8" ht="24" x14ac:dyDescent="0.55000000000000004">
      <c r="A20" s="61"/>
      <c r="B20" s="61"/>
      <c r="C20" s="61"/>
      <c r="D20" s="61"/>
      <c r="E20" s="261" t="s">
        <v>172</v>
      </c>
      <c r="F20" s="261"/>
      <c r="G20" s="261"/>
      <c r="H20" s="261"/>
    </row>
    <row r="21" spans="1:8" ht="21.75" customHeight="1" x14ac:dyDescent="0.55000000000000004">
      <c r="A21" s="61"/>
      <c r="B21" s="61"/>
      <c r="C21" s="61"/>
      <c r="D21" s="61"/>
      <c r="E21" s="261" t="s">
        <v>104</v>
      </c>
      <c r="F21" s="261"/>
      <c r="G21" s="261"/>
      <c r="H21" s="261"/>
    </row>
    <row r="22" spans="1:8" ht="24" customHeight="1" x14ac:dyDescent="0.55000000000000004">
      <c r="A22" s="61"/>
      <c r="B22" s="61"/>
      <c r="C22" s="61"/>
      <c r="D22" s="61"/>
      <c r="E22" s="61"/>
      <c r="F22" s="61"/>
      <c r="G22" s="61"/>
      <c r="H22" s="61"/>
    </row>
    <row r="23" spans="1:8" ht="24" customHeight="1" x14ac:dyDescent="0.55000000000000004">
      <c r="A23" s="61"/>
      <c r="B23" s="61"/>
      <c r="C23" s="61"/>
      <c r="D23" s="61"/>
      <c r="E23" s="61"/>
      <c r="F23" s="61"/>
      <c r="G23" s="61"/>
      <c r="H23" s="61"/>
    </row>
    <row r="24" spans="1:8" ht="24" customHeight="1" x14ac:dyDescent="0.55000000000000004">
      <c r="A24" s="61"/>
      <c r="B24" s="61"/>
      <c r="C24" s="61"/>
      <c r="D24" s="61"/>
      <c r="E24" s="61"/>
      <c r="F24" s="61"/>
      <c r="G24" s="61"/>
      <c r="H24" s="61"/>
    </row>
    <row r="25" spans="1:8" ht="23.25" customHeight="1" x14ac:dyDescent="0.55000000000000004">
      <c r="A25" s="61"/>
      <c r="B25" s="61"/>
      <c r="C25" s="61"/>
      <c r="D25" s="61"/>
      <c r="E25" s="261" t="s">
        <v>167</v>
      </c>
      <c r="F25" s="261"/>
      <c r="G25" s="261"/>
      <c r="H25" s="261"/>
    </row>
    <row r="26" spans="1:8" ht="24" customHeight="1" x14ac:dyDescent="0.55000000000000004">
      <c r="A26" s="61"/>
      <c r="B26" s="61"/>
      <c r="C26" s="61"/>
      <c r="D26" s="61"/>
      <c r="E26" s="261" t="s">
        <v>2</v>
      </c>
      <c r="F26" s="261"/>
      <c r="G26" s="261"/>
      <c r="H26" s="261"/>
    </row>
    <row r="27" spans="1:8" ht="21.75" customHeight="1" x14ac:dyDescent="0.55000000000000004">
      <c r="E27" s="261"/>
      <c r="F27" s="261"/>
      <c r="G27" s="261"/>
      <c r="H27" s="261"/>
    </row>
  </sheetData>
  <mergeCells count="17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20:H20"/>
    <mergeCell ref="E21:H21"/>
    <mergeCell ref="E27:H27"/>
    <mergeCell ref="E17:H17"/>
    <mergeCell ref="E16:H16"/>
    <mergeCell ref="E26:H26"/>
    <mergeCell ref="E25:H25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O17"/>
  <sheetViews>
    <sheetView topLeftCell="B30" zoomScale="90" zoomScaleNormal="90" workbookViewId="0">
      <selection activeCell="M45" sqref="M45"/>
    </sheetView>
  </sheetViews>
  <sheetFormatPr defaultRowHeight="14.25" x14ac:dyDescent="0.2"/>
  <sheetData>
    <row r="17" spans="15:15" x14ac:dyDescent="0.2">
      <c r="O17" s="149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4"/>
  <sheetViews>
    <sheetView workbookViewId="0">
      <selection activeCell="L9" sqref="L9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2" customWidth="1"/>
    <col min="5" max="5" width="11.375" style="2" customWidth="1"/>
    <col min="6" max="6" width="5.125" style="2" customWidth="1"/>
    <col min="7" max="7" width="11.5" style="2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63" t="s">
        <v>36</v>
      </c>
      <c r="B1" s="263"/>
      <c r="C1" s="263"/>
      <c r="D1" s="263"/>
      <c r="E1" s="263"/>
      <c r="F1" s="263"/>
      <c r="G1" s="263"/>
    </row>
    <row r="2" spans="1:7" x14ac:dyDescent="0.55000000000000004">
      <c r="A2" s="263" t="s">
        <v>16</v>
      </c>
      <c r="B2" s="263"/>
      <c r="C2" s="263"/>
      <c r="D2" s="263"/>
      <c r="E2" s="263"/>
      <c r="F2" s="263"/>
      <c r="G2" s="263"/>
    </row>
    <row r="3" spans="1:7" x14ac:dyDescent="0.55000000000000004">
      <c r="A3" s="263" t="s">
        <v>37</v>
      </c>
      <c r="B3" s="263"/>
      <c r="C3" s="263"/>
      <c r="D3" s="263"/>
      <c r="E3" s="263"/>
      <c r="F3" s="263"/>
      <c r="G3" s="263"/>
    </row>
    <row r="4" spans="1:7" x14ac:dyDescent="0.55000000000000004">
      <c r="A4" s="263" t="s">
        <v>38</v>
      </c>
      <c r="B4" s="263"/>
      <c r="C4" s="263"/>
      <c r="D4" s="263"/>
      <c r="E4" s="263"/>
      <c r="F4" s="263"/>
      <c r="G4" s="263"/>
    </row>
    <row r="5" spans="1:7" x14ac:dyDescent="0.55000000000000004">
      <c r="A5" s="263" t="s">
        <v>39</v>
      </c>
      <c r="B5" s="263"/>
      <c r="C5" s="263"/>
      <c r="D5" s="263"/>
      <c r="E5" s="263"/>
      <c r="F5" s="263"/>
      <c r="G5" s="263"/>
    </row>
    <row r="6" spans="1:7" x14ac:dyDescent="0.55000000000000004">
      <c r="A6" s="263" t="s">
        <v>423</v>
      </c>
      <c r="B6" s="263"/>
      <c r="C6" s="263"/>
      <c r="D6" s="263"/>
      <c r="E6" s="263"/>
      <c r="F6" s="263"/>
      <c r="G6" s="263"/>
    </row>
    <row r="7" spans="1:7" x14ac:dyDescent="0.55000000000000004">
      <c r="A7" s="165"/>
      <c r="B7" s="165"/>
      <c r="C7" s="165"/>
      <c r="D7" s="165"/>
      <c r="E7" s="165"/>
      <c r="F7" s="165"/>
      <c r="G7" s="165"/>
    </row>
    <row r="8" spans="1:7" x14ac:dyDescent="0.55000000000000004">
      <c r="A8" s="4"/>
      <c r="B8" s="4"/>
      <c r="C8" s="4"/>
      <c r="D8" s="3"/>
      <c r="E8" s="3"/>
      <c r="F8" s="3"/>
      <c r="G8" s="66" t="s">
        <v>35</v>
      </c>
    </row>
    <row r="9" spans="1:7" x14ac:dyDescent="0.55000000000000004">
      <c r="A9" s="4" t="s">
        <v>40</v>
      </c>
      <c r="B9" s="4"/>
      <c r="C9" s="4"/>
      <c r="D9" s="3"/>
      <c r="E9" s="3"/>
      <c r="F9" s="3"/>
      <c r="G9" s="3">
        <v>25000</v>
      </c>
    </row>
    <row r="10" spans="1:7" x14ac:dyDescent="0.55000000000000004">
      <c r="A10" s="67" t="s">
        <v>19</v>
      </c>
      <c r="B10" s="61" t="s">
        <v>21</v>
      </c>
      <c r="C10" s="61"/>
      <c r="D10" s="63"/>
      <c r="E10" s="68"/>
      <c r="F10" s="69"/>
      <c r="G10" s="69"/>
    </row>
    <row r="11" spans="1:7" x14ac:dyDescent="0.55000000000000004">
      <c r="A11" s="67"/>
      <c r="B11" s="61" t="s">
        <v>41</v>
      </c>
      <c r="C11" s="61"/>
      <c r="D11" s="63"/>
      <c r="E11" s="68"/>
      <c r="F11" s="69"/>
      <c r="G11" s="69"/>
    </row>
    <row r="12" spans="1:7" x14ac:dyDescent="0.55000000000000004">
      <c r="A12" s="67"/>
      <c r="B12" s="61" t="s">
        <v>42</v>
      </c>
      <c r="C12" s="61"/>
      <c r="D12" s="63"/>
      <c r="E12" s="68"/>
      <c r="F12" s="69"/>
      <c r="G12" s="69"/>
    </row>
    <row r="13" spans="1:7" x14ac:dyDescent="0.55000000000000004">
      <c r="A13" s="67"/>
      <c r="B13" s="61" t="s">
        <v>43</v>
      </c>
      <c r="C13" s="61"/>
      <c r="D13" s="63"/>
      <c r="E13" s="68"/>
      <c r="F13" s="69"/>
      <c r="G13" s="69"/>
    </row>
    <row r="14" spans="1:7" x14ac:dyDescent="0.55000000000000004">
      <c r="A14" s="67"/>
      <c r="B14" s="61" t="s">
        <v>44</v>
      </c>
      <c r="C14" s="61"/>
      <c r="D14" s="63"/>
      <c r="E14" s="68"/>
      <c r="F14" s="69"/>
      <c r="G14" s="69"/>
    </row>
    <row r="15" spans="1:7" x14ac:dyDescent="0.55000000000000004">
      <c r="A15" s="67"/>
      <c r="B15" s="61" t="s">
        <v>45</v>
      </c>
      <c r="C15" s="61"/>
      <c r="D15" s="63"/>
      <c r="E15" s="70"/>
      <c r="F15" s="71"/>
      <c r="G15" s="72">
        <f>SUM(E10:E15)</f>
        <v>0</v>
      </c>
    </row>
    <row r="16" spans="1:7" x14ac:dyDescent="0.55000000000000004">
      <c r="A16" s="67"/>
      <c r="B16" s="61"/>
      <c r="C16" s="61"/>
      <c r="D16" s="63"/>
      <c r="E16" s="68"/>
      <c r="F16" s="71"/>
      <c r="G16" s="69"/>
    </row>
    <row r="17" spans="1:7" x14ac:dyDescent="0.55000000000000004">
      <c r="A17" s="67" t="s">
        <v>18</v>
      </c>
      <c r="B17" s="61" t="s">
        <v>46</v>
      </c>
      <c r="C17" s="61"/>
      <c r="D17" s="63"/>
      <c r="E17" s="63"/>
      <c r="F17" s="71"/>
      <c r="G17" s="69"/>
    </row>
    <row r="18" spans="1:7" x14ac:dyDescent="0.55000000000000004">
      <c r="A18" s="67"/>
      <c r="B18" s="61" t="s">
        <v>47</v>
      </c>
      <c r="C18" s="61"/>
      <c r="D18" s="63"/>
      <c r="E18" s="63"/>
      <c r="F18" s="71"/>
      <c r="G18" s="69"/>
    </row>
    <row r="19" spans="1:7" x14ac:dyDescent="0.55000000000000004">
      <c r="A19" s="67"/>
      <c r="B19" s="61" t="s">
        <v>48</v>
      </c>
      <c r="C19" s="61"/>
      <c r="D19" s="63"/>
      <c r="E19" s="2">
        <v>0</v>
      </c>
      <c r="F19" s="3"/>
      <c r="G19" s="29"/>
    </row>
    <row r="20" spans="1:7" x14ac:dyDescent="0.55000000000000004">
      <c r="A20" s="67"/>
      <c r="B20" s="61" t="s">
        <v>49</v>
      </c>
      <c r="C20" s="61"/>
      <c r="D20" s="63"/>
      <c r="E20" s="115"/>
      <c r="F20" s="3"/>
      <c r="G20" s="2">
        <f>SUM(E17:E20)</f>
        <v>0</v>
      </c>
    </row>
    <row r="21" spans="1:7" ht="24.75" thickBot="1" x14ac:dyDescent="0.6">
      <c r="A21" s="61" t="s">
        <v>17</v>
      </c>
      <c r="B21" s="61"/>
      <c r="C21" s="61"/>
      <c r="D21" s="63"/>
      <c r="E21" s="63"/>
      <c r="F21" s="71"/>
      <c r="G21" s="5">
        <f>SUM(G9-G15+G20)</f>
        <v>25000</v>
      </c>
    </row>
    <row r="22" spans="1:7" ht="24.75" thickTop="1" x14ac:dyDescent="0.55000000000000004">
      <c r="A22" s="73"/>
      <c r="B22" s="73"/>
      <c r="C22" s="73"/>
      <c r="D22" s="71"/>
      <c r="E22" s="71"/>
      <c r="F22" s="71"/>
      <c r="G22" s="71"/>
    </row>
    <row r="23" spans="1:7" x14ac:dyDescent="0.55000000000000004">
      <c r="A23" s="73"/>
      <c r="B23" s="73"/>
      <c r="C23" s="73"/>
      <c r="D23" s="62" t="s">
        <v>50</v>
      </c>
      <c r="E23" s="61"/>
      <c r="F23" s="63"/>
      <c r="G23" s="61"/>
    </row>
    <row r="24" spans="1:7" s="7" customFormat="1" ht="23.25" x14ac:dyDescent="0.55000000000000004">
      <c r="A24" s="74"/>
      <c r="B24" s="74"/>
      <c r="C24" s="74"/>
      <c r="D24" s="262" t="s">
        <v>106</v>
      </c>
      <c r="E24" s="262"/>
      <c r="F24" s="262"/>
      <c r="G24" s="262"/>
    </row>
    <row r="25" spans="1:7" s="7" customFormat="1" ht="23.25" x14ac:dyDescent="0.55000000000000004">
      <c r="A25" s="74"/>
      <c r="B25" s="74"/>
      <c r="C25" s="74"/>
      <c r="D25" s="262" t="s">
        <v>107</v>
      </c>
      <c r="E25" s="262"/>
      <c r="F25" s="262"/>
      <c r="G25" s="262"/>
    </row>
    <row r="26" spans="1:7" s="7" customFormat="1" ht="23.25" x14ac:dyDescent="0.55000000000000004">
      <c r="A26" s="74"/>
      <c r="B26" s="74"/>
      <c r="C26" s="74"/>
      <c r="D26" s="64"/>
      <c r="E26" s="64"/>
      <c r="F26" s="64"/>
      <c r="G26" s="64"/>
    </row>
    <row r="27" spans="1:7" s="7" customFormat="1" x14ac:dyDescent="0.55000000000000004">
      <c r="A27" s="73"/>
      <c r="B27" s="75"/>
      <c r="C27" s="73"/>
      <c r="D27" s="61"/>
      <c r="E27" s="61"/>
      <c r="F27" s="65"/>
      <c r="G27" s="61"/>
    </row>
    <row r="28" spans="1:7" x14ac:dyDescent="0.55000000000000004">
      <c r="A28" s="74"/>
      <c r="B28" s="74"/>
      <c r="C28" s="74"/>
      <c r="D28" s="261" t="s">
        <v>172</v>
      </c>
      <c r="E28" s="261"/>
      <c r="F28" s="261"/>
      <c r="G28" s="261"/>
    </row>
    <row r="29" spans="1:7" s="7" customFormat="1" ht="23.25" x14ac:dyDescent="0.55000000000000004">
      <c r="A29" s="74"/>
      <c r="B29" s="74"/>
      <c r="C29" s="74"/>
      <c r="D29" s="261" t="s">
        <v>104</v>
      </c>
      <c r="E29" s="261"/>
      <c r="F29" s="261"/>
      <c r="G29" s="261"/>
    </row>
    <row r="30" spans="1:7" s="7" customFormat="1" ht="23.25" x14ac:dyDescent="0.55000000000000004">
      <c r="A30" s="74"/>
      <c r="B30" s="74"/>
      <c r="C30" s="74"/>
      <c r="D30" s="166"/>
      <c r="E30" s="166"/>
      <c r="F30" s="166"/>
      <c r="G30" s="166"/>
    </row>
    <row r="31" spans="1:7" s="7" customFormat="1" ht="23.25" x14ac:dyDescent="0.55000000000000004">
      <c r="A31" s="74"/>
      <c r="B31" s="74"/>
      <c r="C31" s="74"/>
      <c r="D31" s="166"/>
      <c r="E31" s="166"/>
      <c r="F31" s="166"/>
      <c r="G31" s="166"/>
    </row>
    <row r="32" spans="1:7" s="7" customFormat="1" ht="23.25" x14ac:dyDescent="0.55000000000000004">
      <c r="A32" s="74"/>
      <c r="B32" s="74"/>
      <c r="C32" s="74"/>
      <c r="D32" s="261" t="s">
        <v>167</v>
      </c>
      <c r="E32" s="261"/>
      <c r="F32" s="261"/>
      <c r="G32" s="261"/>
    </row>
    <row r="33" spans="1:7" s="7" customFormat="1" ht="23.25" x14ac:dyDescent="0.55000000000000004">
      <c r="A33" s="74"/>
      <c r="B33" s="74"/>
      <c r="C33" s="74"/>
      <c r="D33" s="261" t="s">
        <v>2</v>
      </c>
      <c r="E33" s="261"/>
      <c r="F33" s="261"/>
      <c r="G33" s="261"/>
    </row>
    <row r="34" spans="1:7" s="7" customFormat="1" ht="23.25" x14ac:dyDescent="0.55000000000000004">
      <c r="A34" s="74"/>
      <c r="B34" s="74"/>
      <c r="C34" s="74"/>
      <c r="D34" s="261"/>
      <c r="E34" s="261"/>
      <c r="F34" s="261"/>
      <c r="G34" s="261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33"/>
  <sheetViews>
    <sheetView topLeftCell="A7" workbookViewId="0">
      <selection activeCell="H8" sqref="H8"/>
    </sheetView>
  </sheetViews>
  <sheetFormatPr defaultRowHeight="21.75" customHeight="1" x14ac:dyDescent="0.55000000000000004"/>
  <cols>
    <col min="1" max="1" width="7.875" style="20" customWidth="1"/>
    <col min="2" max="2" width="49.75" style="20" customWidth="1"/>
    <col min="3" max="3" width="13.875" style="20" customWidth="1"/>
    <col min="4" max="4" width="5.5" style="20" customWidth="1"/>
    <col min="5" max="5" width="13.5" style="20" customWidth="1"/>
    <col min="6" max="6" width="12" style="19" customWidth="1"/>
    <col min="7" max="7" width="11.5" style="42" customWidth="1"/>
    <col min="8" max="8" width="11.75" style="19" customWidth="1"/>
    <col min="9" max="9" width="11.625" style="19" customWidth="1"/>
    <col min="10" max="10" width="10.75" style="19" customWidth="1"/>
    <col min="11" max="11" width="9" style="19"/>
    <col min="12" max="256" width="9" style="20"/>
    <col min="257" max="257" width="7.875" style="20" customWidth="1"/>
    <col min="258" max="258" width="49.75" style="20" customWidth="1"/>
    <col min="259" max="259" width="13.875" style="20" customWidth="1"/>
    <col min="260" max="260" width="5.5" style="20" customWidth="1"/>
    <col min="261" max="261" width="13.5" style="20" customWidth="1"/>
    <col min="262" max="262" width="12" style="20" customWidth="1"/>
    <col min="263" max="263" width="11.5" style="20" customWidth="1"/>
    <col min="264" max="264" width="11.75" style="20" customWidth="1"/>
    <col min="265" max="265" width="11.625" style="20" customWidth="1"/>
    <col min="266" max="266" width="10.75" style="20" customWidth="1"/>
    <col min="267" max="512" width="9" style="20"/>
    <col min="513" max="513" width="7.875" style="20" customWidth="1"/>
    <col min="514" max="514" width="49.75" style="20" customWidth="1"/>
    <col min="515" max="515" width="13.875" style="20" customWidth="1"/>
    <col min="516" max="516" width="5.5" style="20" customWidth="1"/>
    <col min="517" max="517" width="13.5" style="20" customWidth="1"/>
    <col min="518" max="518" width="12" style="20" customWidth="1"/>
    <col min="519" max="519" width="11.5" style="20" customWidth="1"/>
    <col min="520" max="520" width="11.75" style="20" customWidth="1"/>
    <col min="521" max="521" width="11.625" style="20" customWidth="1"/>
    <col min="522" max="522" width="10.75" style="20" customWidth="1"/>
    <col min="523" max="768" width="9" style="20"/>
    <col min="769" max="769" width="7.875" style="20" customWidth="1"/>
    <col min="770" max="770" width="49.75" style="20" customWidth="1"/>
    <col min="771" max="771" width="13.875" style="20" customWidth="1"/>
    <col min="772" max="772" width="5.5" style="20" customWidth="1"/>
    <col min="773" max="773" width="13.5" style="20" customWidth="1"/>
    <col min="774" max="774" width="12" style="20" customWidth="1"/>
    <col min="775" max="775" width="11.5" style="20" customWidth="1"/>
    <col min="776" max="776" width="11.75" style="20" customWidth="1"/>
    <col min="777" max="777" width="11.625" style="20" customWidth="1"/>
    <col min="778" max="778" width="10.75" style="20" customWidth="1"/>
    <col min="779" max="1024" width="9" style="20"/>
    <col min="1025" max="1025" width="7.875" style="20" customWidth="1"/>
    <col min="1026" max="1026" width="49.75" style="20" customWidth="1"/>
    <col min="1027" max="1027" width="13.875" style="20" customWidth="1"/>
    <col min="1028" max="1028" width="5.5" style="20" customWidth="1"/>
    <col min="1029" max="1029" width="13.5" style="20" customWidth="1"/>
    <col min="1030" max="1030" width="12" style="20" customWidth="1"/>
    <col min="1031" max="1031" width="11.5" style="20" customWidth="1"/>
    <col min="1032" max="1032" width="11.75" style="20" customWidth="1"/>
    <col min="1033" max="1033" width="11.625" style="20" customWidth="1"/>
    <col min="1034" max="1034" width="10.75" style="20" customWidth="1"/>
    <col min="1035" max="1280" width="9" style="20"/>
    <col min="1281" max="1281" width="7.875" style="20" customWidth="1"/>
    <col min="1282" max="1282" width="49.75" style="20" customWidth="1"/>
    <col min="1283" max="1283" width="13.875" style="20" customWidth="1"/>
    <col min="1284" max="1284" width="5.5" style="20" customWidth="1"/>
    <col min="1285" max="1285" width="13.5" style="20" customWidth="1"/>
    <col min="1286" max="1286" width="12" style="20" customWidth="1"/>
    <col min="1287" max="1287" width="11.5" style="20" customWidth="1"/>
    <col min="1288" max="1288" width="11.75" style="20" customWidth="1"/>
    <col min="1289" max="1289" width="11.625" style="20" customWidth="1"/>
    <col min="1290" max="1290" width="10.75" style="20" customWidth="1"/>
    <col min="1291" max="1536" width="9" style="20"/>
    <col min="1537" max="1537" width="7.875" style="20" customWidth="1"/>
    <col min="1538" max="1538" width="49.75" style="20" customWidth="1"/>
    <col min="1539" max="1539" width="13.875" style="20" customWidth="1"/>
    <col min="1540" max="1540" width="5.5" style="20" customWidth="1"/>
    <col min="1541" max="1541" width="13.5" style="20" customWidth="1"/>
    <col min="1542" max="1542" width="12" style="20" customWidth="1"/>
    <col min="1543" max="1543" width="11.5" style="20" customWidth="1"/>
    <col min="1544" max="1544" width="11.75" style="20" customWidth="1"/>
    <col min="1545" max="1545" width="11.625" style="20" customWidth="1"/>
    <col min="1546" max="1546" width="10.75" style="20" customWidth="1"/>
    <col min="1547" max="1792" width="9" style="20"/>
    <col min="1793" max="1793" width="7.875" style="20" customWidth="1"/>
    <col min="1794" max="1794" width="49.75" style="20" customWidth="1"/>
    <col min="1795" max="1795" width="13.875" style="20" customWidth="1"/>
    <col min="1796" max="1796" width="5.5" style="20" customWidth="1"/>
    <col min="1797" max="1797" width="13.5" style="20" customWidth="1"/>
    <col min="1798" max="1798" width="12" style="20" customWidth="1"/>
    <col min="1799" max="1799" width="11.5" style="20" customWidth="1"/>
    <col min="1800" max="1800" width="11.75" style="20" customWidth="1"/>
    <col min="1801" max="1801" width="11.625" style="20" customWidth="1"/>
    <col min="1802" max="1802" width="10.75" style="20" customWidth="1"/>
    <col min="1803" max="2048" width="9" style="20"/>
    <col min="2049" max="2049" width="7.875" style="20" customWidth="1"/>
    <col min="2050" max="2050" width="49.75" style="20" customWidth="1"/>
    <col min="2051" max="2051" width="13.875" style="20" customWidth="1"/>
    <col min="2052" max="2052" width="5.5" style="20" customWidth="1"/>
    <col min="2053" max="2053" width="13.5" style="20" customWidth="1"/>
    <col min="2054" max="2054" width="12" style="20" customWidth="1"/>
    <col min="2055" max="2055" width="11.5" style="20" customWidth="1"/>
    <col min="2056" max="2056" width="11.75" style="20" customWidth="1"/>
    <col min="2057" max="2057" width="11.625" style="20" customWidth="1"/>
    <col min="2058" max="2058" width="10.75" style="20" customWidth="1"/>
    <col min="2059" max="2304" width="9" style="20"/>
    <col min="2305" max="2305" width="7.875" style="20" customWidth="1"/>
    <col min="2306" max="2306" width="49.75" style="20" customWidth="1"/>
    <col min="2307" max="2307" width="13.875" style="20" customWidth="1"/>
    <col min="2308" max="2308" width="5.5" style="20" customWidth="1"/>
    <col min="2309" max="2309" width="13.5" style="20" customWidth="1"/>
    <col min="2310" max="2310" width="12" style="20" customWidth="1"/>
    <col min="2311" max="2311" width="11.5" style="20" customWidth="1"/>
    <col min="2312" max="2312" width="11.75" style="20" customWidth="1"/>
    <col min="2313" max="2313" width="11.625" style="20" customWidth="1"/>
    <col min="2314" max="2314" width="10.75" style="20" customWidth="1"/>
    <col min="2315" max="2560" width="9" style="20"/>
    <col min="2561" max="2561" width="7.875" style="20" customWidth="1"/>
    <col min="2562" max="2562" width="49.75" style="20" customWidth="1"/>
    <col min="2563" max="2563" width="13.875" style="20" customWidth="1"/>
    <col min="2564" max="2564" width="5.5" style="20" customWidth="1"/>
    <col min="2565" max="2565" width="13.5" style="20" customWidth="1"/>
    <col min="2566" max="2566" width="12" style="20" customWidth="1"/>
    <col min="2567" max="2567" width="11.5" style="20" customWidth="1"/>
    <col min="2568" max="2568" width="11.75" style="20" customWidth="1"/>
    <col min="2569" max="2569" width="11.625" style="20" customWidth="1"/>
    <col min="2570" max="2570" width="10.75" style="20" customWidth="1"/>
    <col min="2571" max="2816" width="9" style="20"/>
    <col min="2817" max="2817" width="7.875" style="20" customWidth="1"/>
    <col min="2818" max="2818" width="49.75" style="20" customWidth="1"/>
    <col min="2819" max="2819" width="13.875" style="20" customWidth="1"/>
    <col min="2820" max="2820" width="5.5" style="20" customWidth="1"/>
    <col min="2821" max="2821" width="13.5" style="20" customWidth="1"/>
    <col min="2822" max="2822" width="12" style="20" customWidth="1"/>
    <col min="2823" max="2823" width="11.5" style="20" customWidth="1"/>
    <col min="2824" max="2824" width="11.75" style="20" customWidth="1"/>
    <col min="2825" max="2825" width="11.625" style="20" customWidth="1"/>
    <col min="2826" max="2826" width="10.75" style="20" customWidth="1"/>
    <col min="2827" max="3072" width="9" style="20"/>
    <col min="3073" max="3073" width="7.875" style="20" customWidth="1"/>
    <col min="3074" max="3074" width="49.75" style="20" customWidth="1"/>
    <col min="3075" max="3075" width="13.875" style="20" customWidth="1"/>
    <col min="3076" max="3076" width="5.5" style="20" customWidth="1"/>
    <col min="3077" max="3077" width="13.5" style="20" customWidth="1"/>
    <col min="3078" max="3078" width="12" style="20" customWidth="1"/>
    <col min="3079" max="3079" width="11.5" style="20" customWidth="1"/>
    <col min="3080" max="3080" width="11.75" style="20" customWidth="1"/>
    <col min="3081" max="3081" width="11.625" style="20" customWidth="1"/>
    <col min="3082" max="3082" width="10.75" style="20" customWidth="1"/>
    <col min="3083" max="3328" width="9" style="20"/>
    <col min="3329" max="3329" width="7.875" style="20" customWidth="1"/>
    <col min="3330" max="3330" width="49.75" style="20" customWidth="1"/>
    <col min="3331" max="3331" width="13.875" style="20" customWidth="1"/>
    <col min="3332" max="3332" width="5.5" style="20" customWidth="1"/>
    <col min="3333" max="3333" width="13.5" style="20" customWidth="1"/>
    <col min="3334" max="3334" width="12" style="20" customWidth="1"/>
    <col min="3335" max="3335" width="11.5" style="20" customWidth="1"/>
    <col min="3336" max="3336" width="11.75" style="20" customWidth="1"/>
    <col min="3337" max="3337" width="11.625" style="20" customWidth="1"/>
    <col min="3338" max="3338" width="10.75" style="20" customWidth="1"/>
    <col min="3339" max="3584" width="9" style="20"/>
    <col min="3585" max="3585" width="7.875" style="20" customWidth="1"/>
    <col min="3586" max="3586" width="49.75" style="20" customWidth="1"/>
    <col min="3587" max="3587" width="13.875" style="20" customWidth="1"/>
    <col min="3588" max="3588" width="5.5" style="20" customWidth="1"/>
    <col min="3589" max="3589" width="13.5" style="20" customWidth="1"/>
    <col min="3590" max="3590" width="12" style="20" customWidth="1"/>
    <col min="3591" max="3591" width="11.5" style="20" customWidth="1"/>
    <col min="3592" max="3592" width="11.75" style="20" customWidth="1"/>
    <col min="3593" max="3593" width="11.625" style="20" customWidth="1"/>
    <col min="3594" max="3594" width="10.75" style="20" customWidth="1"/>
    <col min="3595" max="3840" width="9" style="20"/>
    <col min="3841" max="3841" width="7.875" style="20" customWidth="1"/>
    <col min="3842" max="3842" width="49.75" style="20" customWidth="1"/>
    <col min="3843" max="3843" width="13.875" style="20" customWidth="1"/>
    <col min="3844" max="3844" width="5.5" style="20" customWidth="1"/>
    <col min="3845" max="3845" width="13.5" style="20" customWidth="1"/>
    <col min="3846" max="3846" width="12" style="20" customWidth="1"/>
    <col min="3847" max="3847" width="11.5" style="20" customWidth="1"/>
    <col min="3848" max="3848" width="11.75" style="20" customWidth="1"/>
    <col min="3849" max="3849" width="11.625" style="20" customWidth="1"/>
    <col min="3850" max="3850" width="10.75" style="20" customWidth="1"/>
    <col min="3851" max="4096" width="9" style="20"/>
    <col min="4097" max="4097" width="7.875" style="20" customWidth="1"/>
    <col min="4098" max="4098" width="49.75" style="20" customWidth="1"/>
    <col min="4099" max="4099" width="13.875" style="20" customWidth="1"/>
    <col min="4100" max="4100" width="5.5" style="20" customWidth="1"/>
    <col min="4101" max="4101" width="13.5" style="20" customWidth="1"/>
    <col min="4102" max="4102" width="12" style="20" customWidth="1"/>
    <col min="4103" max="4103" width="11.5" style="20" customWidth="1"/>
    <col min="4104" max="4104" width="11.75" style="20" customWidth="1"/>
    <col min="4105" max="4105" width="11.625" style="20" customWidth="1"/>
    <col min="4106" max="4106" width="10.75" style="20" customWidth="1"/>
    <col min="4107" max="4352" width="9" style="20"/>
    <col min="4353" max="4353" width="7.875" style="20" customWidth="1"/>
    <col min="4354" max="4354" width="49.75" style="20" customWidth="1"/>
    <col min="4355" max="4355" width="13.875" style="20" customWidth="1"/>
    <col min="4356" max="4356" width="5.5" style="20" customWidth="1"/>
    <col min="4357" max="4357" width="13.5" style="20" customWidth="1"/>
    <col min="4358" max="4358" width="12" style="20" customWidth="1"/>
    <col min="4359" max="4359" width="11.5" style="20" customWidth="1"/>
    <col min="4360" max="4360" width="11.75" style="20" customWidth="1"/>
    <col min="4361" max="4361" width="11.625" style="20" customWidth="1"/>
    <col min="4362" max="4362" width="10.75" style="20" customWidth="1"/>
    <col min="4363" max="4608" width="9" style="20"/>
    <col min="4609" max="4609" width="7.875" style="20" customWidth="1"/>
    <col min="4610" max="4610" width="49.75" style="20" customWidth="1"/>
    <col min="4611" max="4611" width="13.875" style="20" customWidth="1"/>
    <col min="4612" max="4612" width="5.5" style="20" customWidth="1"/>
    <col min="4613" max="4613" width="13.5" style="20" customWidth="1"/>
    <col min="4614" max="4614" width="12" style="20" customWidth="1"/>
    <col min="4615" max="4615" width="11.5" style="20" customWidth="1"/>
    <col min="4616" max="4616" width="11.75" style="20" customWidth="1"/>
    <col min="4617" max="4617" width="11.625" style="20" customWidth="1"/>
    <col min="4618" max="4618" width="10.75" style="20" customWidth="1"/>
    <col min="4619" max="4864" width="9" style="20"/>
    <col min="4865" max="4865" width="7.875" style="20" customWidth="1"/>
    <col min="4866" max="4866" width="49.75" style="20" customWidth="1"/>
    <col min="4867" max="4867" width="13.875" style="20" customWidth="1"/>
    <col min="4868" max="4868" width="5.5" style="20" customWidth="1"/>
    <col min="4869" max="4869" width="13.5" style="20" customWidth="1"/>
    <col min="4870" max="4870" width="12" style="20" customWidth="1"/>
    <col min="4871" max="4871" width="11.5" style="20" customWidth="1"/>
    <col min="4872" max="4872" width="11.75" style="20" customWidth="1"/>
    <col min="4873" max="4873" width="11.625" style="20" customWidth="1"/>
    <col min="4874" max="4874" width="10.75" style="20" customWidth="1"/>
    <col min="4875" max="5120" width="9" style="20"/>
    <col min="5121" max="5121" width="7.875" style="20" customWidth="1"/>
    <col min="5122" max="5122" width="49.75" style="20" customWidth="1"/>
    <col min="5123" max="5123" width="13.875" style="20" customWidth="1"/>
    <col min="5124" max="5124" width="5.5" style="20" customWidth="1"/>
    <col min="5125" max="5125" width="13.5" style="20" customWidth="1"/>
    <col min="5126" max="5126" width="12" style="20" customWidth="1"/>
    <col min="5127" max="5127" width="11.5" style="20" customWidth="1"/>
    <col min="5128" max="5128" width="11.75" style="20" customWidth="1"/>
    <col min="5129" max="5129" width="11.625" style="20" customWidth="1"/>
    <col min="5130" max="5130" width="10.75" style="20" customWidth="1"/>
    <col min="5131" max="5376" width="9" style="20"/>
    <col min="5377" max="5377" width="7.875" style="20" customWidth="1"/>
    <col min="5378" max="5378" width="49.75" style="20" customWidth="1"/>
    <col min="5379" max="5379" width="13.875" style="20" customWidth="1"/>
    <col min="5380" max="5380" width="5.5" style="20" customWidth="1"/>
    <col min="5381" max="5381" width="13.5" style="20" customWidth="1"/>
    <col min="5382" max="5382" width="12" style="20" customWidth="1"/>
    <col min="5383" max="5383" width="11.5" style="20" customWidth="1"/>
    <col min="5384" max="5384" width="11.75" style="20" customWidth="1"/>
    <col min="5385" max="5385" width="11.625" style="20" customWidth="1"/>
    <col min="5386" max="5386" width="10.75" style="20" customWidth="1"/>
    <col min="5387" max="5632" width="9" style="20"/>
    <col min="5633" max="5633" width="7.875" style="20" customWidth="1"/>
    <col min="5634" max="5634" width="49.75" style="20" customWidth="1"/>
    <col min="5635" max="5635" width="13.875" style="20" customWidth="1"/>
    <col min="5636" max="5636" width="5.5" style="20" customWidth="1"/>
    <col min="5637" max="5637" width="13.5" style="20" customWidth="1"/>
    <col min="5638" max="5638" width="12" style="20" customWidth="1"/>
    <col min="5639" max="5639" width="11.5" style="20" customWidth="1"/>
    <col min="5640" max="5640" width="11.75" style="20" customWidth="1"/>
    <col min="5641" max="5641" width="11.625" style="20" customWidth="1"/>
    <col min="5642" max="5642" width="10.75" style="20" customWidth="1"/>
    <col min="5643" max="5888" width="9" style="20"/>
    <col min="5889" max="5889" width="7.875" style="20" customWidth="1"/>
    <col min="5890" max="5890" width="49.75" style="20" customWidth="1"/>
    <col min="5891" max="5891" width="13.875" style="20" customWidth="1"/>
    <col min="5892" max="5892" width="5.5" style="20" customWidth="1"/>
    <col min="5893" max="5893" width="13.5" style="20" customWidth="1"/>
    <col min="5894" max="5894" width="12" style="20" customWidth="1"/>
    <col min="5895" max="5895" width="11.5" style="20" customWidth="1"/>
    <col min="5896" max="5896" width="11.75" style="20" customWidth="1"/>
    <col min="5897" max="5897" width="11.625" style="20" customWidth="1"/>
    <col min="5898" max="5898" width="10.75" style="20" customWidth="1"/>
    <col min="5899" max="6144" width="9" style="20"/>
    <col min="6145" max="6145" width="7.875" style="20" customWidth="1"/>
    <col min="6146" max="6146" width="49.75" style="20" customWidth="1"/>
    <col min="6147" max="6147" width="13.875" style="20" customWidth="1"/>
    <col min="6148" max="6148" width="5.5" style="20" customWidth="1"/>
    <col min="6149" max="6149" width="13.5" style="20" customWidth="1"/>
    <col min="6150" max="6150" width="12" style="20" customWidth="1"/>
    <col min="6151" max="6151" width="11.5" style="20" customWidth="1"/>
    <col min="6152" max="6152" width="11.75" style="20" customWidth="1"/>
    <col min="6153" max="6153" width="11.625" style="20" customWidth="1"/>
    <col min="6154" max="6154" width="10.75" style="20" customWidth="1"/>
    <col min="6155" max="6400" width="9" style="20"/>
    <col min="6401" max="6401" width="7.875" style="20" customWidth="1"/>
    <col min="6402" max="6402" width="49.75" style="20" customWidth="1"/>
    <col min="6403" max="6403" width="13.875" style="20" customWidth="1"/>
    <col min="6404" max="6404" width="5.5" style="20" customWidth="1"/>
    <col min="6405" max="6405" width="13.5" style="20" customWidth="1"/>
    <col min="6406" max="6406" width="12" style="20" customWidth="1"/>
    <col min="6407" max="6407" width="11.5" style="20" customWidth="1"/>
    <col min="6408" max="6408" width="11.75" style="20" customWidth="1"/>
    <col min="6409" max="6409" width="11.625" style="20" customWidth="1"/>
    <col min="6410" max="6410" width="10.75" style="20" customWidth="1"/>
    <col min="6411" max="6656" width="9" style="20"/>
    <col min="6657" max="6657" width="7.875" style="20" customWidth="1"/>
    <col min="6658" max="6658" width="49.75" style="20" customWidth="1"/>
    <col min="6659" max="6659" width="13.875" style="20" customWidth="1"/>
    <col min="6660" max="6660" width="5.5" style="20" customWidth="1"/>
    <col min="6661" max="6661" width="13.5" style="20" customWidth="1"/>
    <col min="6662" max="6662" width="12" style="20" customWidth="1"/>
    <col min="6663" max="6663" width="11.5" style="20" customWidth="1"/>
    <col min="6664" max="6664" width="11.75" style="20" customWidth="1"/>
    <col min="6665" max="6665" width="11.625" style="20" customWidth="1"/>
    <col min="6666" max="6666" width="10.75" style="20" customWidth="1"/>
    <col min="6667" max="6912" width="9" style="20"/>
    <col min="6913" max="6913" width="7.875" style="20" customWidth="1"/>
    <col min="6914" max="6914" width="49.75" style="20" customWidth="1"/>
    <col min="6915" max="6915" width="13.875" style="20" customWidth="1"/>
    <col min="6916" max="6916" width="5.5" style="20" customWidth="1"/>
    <col min="6917" max="6917" width="13.5" style="20" customWidth="1"/>
    <col min="6918" max="6918" width="12" style="20" customWidth="1"/>
    <col min="6919" max="6919" width="11.5" style="20" customWidth="1"/>
    <col min="6920" max="6920" width="11.75" style="20" customWidth="1"/>
    <col min="6921" max="6921" width="11.625" style="20" customWidth="1"/>
    <col min="6922" max="6922" width="10.75" style="20" customWidth="1"/>
    <col min="6923" max="7168" width="9" style="20"/>
    <col min="7169" max="7169" width="7.875" style="20" customWidth="1"/>
    <col min="7170" max="7170" width="49.75" style="20" customWidth="1"/>
    <col min="7171" max="7171" width="13.875" style="20" customWidth="1"/>
    <col min="7172" max="7172" width="5.5" style="20" customWidth="1"/>
    <col min="7173" max="7173" width="13.5" style="20" customWidth="1"/>
    <col min="7174" max="7174" width="12" style="20" customWidth="1"/>
    <col min="7175" max="7175" width="11.5" style="20" customWidth="1"/>
    <col min="7176" max="7176" width="11.75" style="20" customWidth="1"/>
    <col min="7177" max="7177" width="11.625" style="20" customWidth="1"/>
    <col min="7178" max="7178" width="10.75" style="20" customWidth="1"/>
    <col min="7179" max="7424" width="9" style="20"/>
    <col min="7425" max="7425" width="7.875" style="20" customWidth="1"/>
    <col min="7426" max="7426" width="49.75" style="20" customWidth="1"/>
    <col min="7427" max="7427" width="13.875" style="20" customWidth="1"/>
    <col min="7428" max="7428" width="5.5" style="20" customWidth="1"/>
    <col min="7429" max="7429" width="13.5" style="20" customWidth="1"/>
    <col min="7430" max="7430" width="12" style="20" customWidth="1"/>
    <col min="7431" max="7431" width="11.5" style="20" customWidth="1"/>
    <col min="7432" max="7432" width="11.75" style="20" customWidth="1"/>
    <col min="7433" max="7433" width="11.625" style="20" customWidth="1"/>
    <col min="7434" max="7434" width="10.75" style="20" customWidth="1"/>
    <col min="7435" max="7680" width="9" style="20"/>
    <col min="7681" max="7681" width="7.875" style="20" customWidth="1"/>
    <col min="7682" max="7682" width="49.75" style="20" customWidth="1"/>
    <col min="7683" max="7683" width="13.875" style="20" customWidth="1"/>
    <col min="7684" max="7684" width="5.5" style="20" customWidth="1"/>
    <col min="7685" max="7685" width="13.5" style="20" customWidth="1"/>
    <col min="7686" max="7686" width="12" style="20" customWidth="1"/>
    <col min="7687" max="7687" width="11.5" style="20" customWidth="1"/>
    <col min="7688" max="7688" width="11.75" style="20" customWidth="1"/>
    <col min="7689" max="7689" width="11.625" style="20" customWidth="1"/>
    <col min="7690" max="7690" width="10.75" style="20" customWidth="1"/>
    <col min="7691" max="7936" width="9" style="20"/>
    <col min="7937" max="7937" width="7.875" style="20" customWidth="1"/>
    <col min="7938" max="7938" width="49.75" style="20" customWidth="1"/>
    <col min="7939" max="7939" width="13.875" style="20" customWidth="1"/>
    <col min="7940" max="7940" width="5.5" style="20" customWidth="1"/>
    <col min="7941" max="7941" width="13.5" style="20" customWidth="1"/>
    <col min="7942" max="7942" width="12" style="20" customWidth="1"/>
    <col min="7943" max="7943" width="11.5" style="20" customWidth="1"/>
    <col min="7944" max="7944" width="11.75" style="20" customWidth="1"/>
    <col min="7945" max="7945" width="11.625" style="20" customWidth="1"/>
    <col min="7946" max="7946" width="10.75" style="20" customWidth="1"/>
    <col min="7947" max="8192" width="9" style="20"/>
    <col min="8193" max="8193" width="7.875" style="20" customWidth="1"/>
    <col min="8194" max="8194" width="49.75" style="20" customWidth="1"/>
    <col min="8195" max="8195" width="13.875" style="20" customWidth="1"/>
    <col min="8196" max="8196" width="5.5" style="20" customWidth="1"/>
    <col min="8197" max="8197" width="13.5" style="20" customWidth="1"/>
    <col min="8198" max="8198" width="12" style="20" customWidth="1"/>
    <col min="8199" max="8199" width="11.5" style="20" customWidth="1"/>
    <col min="8200" max="8200" width="11.75" style="20" customWidth="1"/>
    <col min="8201" max="8201" width="11.625" style="20" customWidth="1"/>
    <col min="8202" max="8202" width="10.75" style="20" customWidth="1"/>
    <col min="8203" max="8448" width="9" style="20"/>
    <col min="8449" max="8449" width="7.875" style="20" customWidth="1"/>
    <col min="8450" max="8450" width="49.75" style="20" customWidth="1"/>
    <col min="8451" max="8451" width="13.875" style="20" customWidth="1"/>
    <col min="8452" max="8452" width="5.5" style="20" customWidth="1"/>
    <col min="8453" max="8453" width="13.5" style="20" customWidth="1"/>
    <col min="8454" max="8454" width="12" style="20" customWidth="1"/>
    <col min="8455" max="8455" width="11.5" style="20" customWidth="1"/>
    <col min="8456" max="8456" width="11.75" style="20" customWidth="1"/>
    <col min="8457" max="8457" width="11.625" style="20" customWidth="1"/>
    <col min="8458" max="8458" width="10.75" style="20" customWidth="1"/>
    <col min="8459" max="8704" width="9" style="20"/>
    <col min="8705" max="8705" width="7.875" style="20" customWidth="1"/>
    <col min="8706" max="8706" width="49.75" style="20" customWidth="1"/>
    <col min="8707" max="8707" width="13.875" style="20" customWidth="1"/>
    <col min="8708" max="8708" width="5.5" style="20" customWidth="1"/>
    <col min="8709" max="8709" width="13.5" style="20" customWidth="1"/>
    <col min="8710" max="8710" width="12" style="20" customWidth="1"/>
    <col min="8711" max="8711" width="11.5" style="20" customWidth="1"/>
    <col min="8712" max="8712" width="11.75" style="20" customWidth="1"/>
    <col min="8713" max="8713" width="11.625" style="20" customWidth="1"/>
    <col min="8714" max="8714" width="10.75" style="20" customWidth="1"/>
    <col min="8715" max="8960" width="9" style="20"/>
    <col min="8961" max="8961" width="7.875" style="20" customWidth="1"/>
    <col min="8962" max="8962" width="49.75" style="20" customWidth="1"/>
    <col min="8963" max="8963" width="13.875" style="20" customWidth="1"/>
    <col min="8964" max="8964" width="5.5" style="20" customWidth="1"/>
    <col min="8965" max="8965" width="13.5" style="20" customWidth="1"/>
    <col min="8966" max="8966" width="12" style="20" customWidth="1"/>
    <col min="8967" max="8967" width="11.5" style="20" customWidth="1"/>
    <col min="8968" max="8968" width="11.75" style="20" customWidth="1"/>
    <col min="8969" max="8969" width="11.625" style="20" customWidth="1"/>
    <col min="8970" max="8970" width="10.75" style="20" customWidth="1"/>
    <col min="8971" max="9216" width="9" style="20"/>
    <col min="9217" max="9217" width="7.875" style="20" customWidth="1"/>
    <col min="9218" max="9218" width="49.75" style="20" customWidth="1"/>
    <col min="9219" max="9219" width="13.875" style="20" customWidth="1"/>
    <col min="9220" max="9220" width="5.5" style="20" customWidth="1"/>
    <col min="9221" max="9221" width="13.5" style="20" customWidth="1"/>
    <col min="9222" max="9222" width="12" style="20" customWidth="1"/>
    <col min="9223" max="9223" width="11.5" style="20" customWidth="1"/>
    <col min="9224" max="9224" width="11.75" style="20" customWidth="1"/>
    <col min="9225" max="9225" width="11.625" style="20" customWidth="1"/>
    <col min="9226" max="9226" width="10.75" style="20" customWidth="1"/>
    <col min="9227" max="9472" width="9" style="20"/>
    <col min="9473" max="9473" width="7.875" style="20" customWidth="1"/>
    <col min="9474" max="9474" width="49.75" style="20" customWidth="1"/>
    <col min="9475" max="9475" width="13.875" style="20" customWidth="1"/>
    <col min="9476" max="9476" width="5.5" style="20" customWidth="1"/>
    <col min="9477" max="9477" width="13.5" style="20" customWidth="1"/>
    <col min="9478" max="9478" width="12" style="20" customWidth="1"/>
    <col min="9479" max="9479" width="11.5" style="20" customWidth="1"/>
    <col min="9480" max="9480" width="11.75" style="20" customWidth="1"/>
    <col min="9481" max="9481" width="11.625" style="20" customWidth="1"/>
    <col min="9482" max="9482" width="10.75" style="20" customWidth="1"/>
    <col min="9483" max="9728" width="9" style="20"/>
    <col min="9729" max="9729" width="7.875" style="20" customWidth="1"/>
    <col min="9730" max="9730" width="49.75" style="20" customWidth="1"/>
    <col min="9731" max="9731" width="13.875" style="20" customWidth="1"/>
    <col min="9732" max="9732" width="5.5" style="20" customWidth="1"/>
    <col min="9733" max="9733" width="13.5" style="20" customWidth="1"/>
    <col min="9734" max="9734" width="12" style="20" customWidth="1"/>
    <col min="9735" max="9735" width="11.5" style="20" customWidth="1"/>
    <col min="9736" max="9736" width="11.75" style="20" customWidth="1"/>
    <col min="9737" max="9737" width="11.625" style="20" customWidth="1"/>
    <col min="9738" max="9738" width="10.75" style="20" customWidth="1"/>
    <col min="9739" max="9984" width="9" style="20"/>
    <col min="9985" max="9985" width="7.875" style="20" customWidth="1"/>
    <col min="9986" max="9986" width="49.75" style="20" customWidth="1"/>
    <col min="9987" max="9987" width="13.875" style="20" customWidth="1"/>
    <col min="9988" max="9988" width="5.5" style="20" customWidth="1"/>
    <col min="9989" max="9989" width="13.5" style="20" customWidth="1"/>
    <col min="9990" max="9990" width="12" style="20" customWidth="1"/>
    <col min="9991" max="9991" width="11.5" style="20" customWidth="1"/>
    <col min="9992" max="9992" width="11.75" style="20" customWidth="1"/>
    <col min="9993" max="9993" width="11.625" style="20" customWidth="1"/>
    <col min="9994" max="9994" width="10.75" style="20" customWidth="1"/>
    <col min="9995" max="10240" width="9" style="20"/>
    <col min="10241" max="10241" width="7.875" style="20" customWidth="1"/>
    <col min="10242" max="10242" width="49.75" style="20" customWidth="1"/>
    <col min="10243" max="10243" width="13.875" style="20" customWidth="1"/>
    <col min="10244" max="10244" width="5.5" style="20" customWidth="1"/>
    <col min="10245" max="10245" width="13.5" style="20" customWidth="1"/>
    <col min="10246" max="10246" width="12" style="20" customWidth="1"/>
    <col min="10247" max="10247" width="11.5" style="20" customWidth="1"/>
    <col min="10248" max="10248" width="11.75" style="20" customWidth="1"/>
    <col min="10249" max="10249" width="11.625" style="20" customWidth="1"/>
    <col min="10250" max="10250" width="10.75" style="20" customWidth="1"/>
    <col min="10251" max="10496" width="9" style="20"/>
    <col min="10497" max="10497" width="7.875" style="20" customWidth="1"/>
    <col min="10498" max="10498" width="49.75" style="20" customWidth="1"/>
    <col min="10499" max="10499" width="13.875" style="20" customWidth="1"/>
    <col min="10500" max="10500" width="5.5" style="20" customWidth="1"/>
    <col min="10501" max="10501" width="13.5" style="20" customWidth="1"/>
    <col min="10502" max="10502" width="12" style="20" customWidth="1"/>
    <col min="10503" max="10503" width="11.5" style="20" customWidth="1"/>
    <col min="10504" max="10504" width="11.75" style="20" customWidth="1"/>
    <col min="10505" max="10505" width="11.625" style="20" customWidth="1"/>
    <col min="10506" max="10506" width="10.75" style="20" customWidth="1"/>
    <col min="10507" max="10752" width="9" style="20"/>
    <col min="10753" max="10753" width="7.875" style="20" customWidth="1"/>
    <col min="10754" max="10754" width="49.75" style="20" customWidth="1"/>
    <col min="10755" max="10755" width="13.875" style="20" customWidth="1"/>
    <col min="10756" max="10756" width="5.5" style="20" customWidth="1"/>
    <col min="10757" max="10757" width="13.5" style="20" customWidth="1"/>
    <col min="10758" max="10758" width="12" style="20" customWidth="1"/>
    <col min="10759" max="10759" width="11.5" style="20" customWidth="1"/>
    <col min="10760" max="10760" width="11.75" style="20" customWidth="1"/>
    <col min="10761" max="10761" width="11.625" style="20" customWidth="1"/>
    <col min="10762" max="10762" width="10.75" style="20" customWidth="1"/>
    <col min="10763" max="11008" width="9" style="20"/>
    <col min="11009" max="11009" width="7.875" style="20" customWidth="1"/>
    <col min="11010" max="11010" width="49.75" style="20" customWidth="1"/>
    <col min="11011" max="11011" width="13.875" style="20" customWidth="1"/>
    <col min="11012" max="11012" width="5.5" style="20" customWidth="1"/>
    <col min="11013" max="11013" width="13.5" style="20" customWidth="1"/>
    <col min="11014" max="11014" width="12" style="20" customWidth="1"/>
    <col min="11015" max="11015" width="11.5" style="20" customWidth="1"/>
    <col min="11016" max="11016" width="11.75" style="20" customWidth="1"/>
    <col min="11017" max="11017" width="11.625" style="20" customWidth="1"/>
    <col min="11018" max="11018" width="10.75" style="20" customWidth="1"/>
    <col min="11019" max="11264" width="9" style="20"/>
    <col min="11265" max="11265" width="7.875" style="20" customWidth="1"/>
    <col min="11266" max="11266" width="49.75" style="20" customWidth="1"/>
    <col min="11267" max="11267" width="13.875" style="20" customWidth="1"/>
    <col min="11268" max="11268" width="5.5" style="20" customWidth="1"/>
    <col min="11269" max="11269" width="13.5" style="20" customWidth="1"/>
    <col min="11270" max="11270" width="12" style="20" customWidth="1"/>
    <col min="11271" max="11271" width="11.5" style="20" customWidth="1"/>
    <col min="11272" max="11272" width="11.75" style="20" customWidth="1"/>
    <col min="11273" max="11273" width="11.625" style="20" customWidth="1"/>
    <col min="11274" max="11274" width="10.75" style="20" customWidth="1"/>
    <col min="11275" max="11520" width="9" style="20"/>
    <col min="11521" max="11521" width="7.875" style="20" customWidth="1"/>
    <col min="11522" max="11522" width="49.75" style="20" customWidth="1"/>
    <col min="11523" max="11523" width="13.875" style="20" customWidth="1"/>
    <col min="11524" max="11524" width="5.5" style="20" customWidth="1"/>
    <col min="11525" max="11525" width="13.5" style="20" customWidth="1"/>
    <col min="11526" max="11526" width="12" style="20" customWidth="1"/>
    <col min="11527" max="11527" width="11.5" style="20" customWidth="1"/>
    <col min="11528" max="11528" width="11.75" style="20" customWidth="1"/>
    <col min="11529" max="11529" width="11.625" style="20" customWidth="1"/>
    <col min="11530" max="11530" width="10.75" style="20" customWidth="1"/>
    <col min="11531" max="11776" width="9" style="20"/>
    <col min="11777" max="11777" width="7.875" style="20" customWidth="1"/>
    <col min="11778" max="11778" width="49.75" style="20" customWidth="1"/>
    <col min="11779" max="11779" width="13.875" style="20" customWidth="1"/>
    <col min="11780" max="11780" width="5.5" style="20" customWidth="1"/>
    <col min="11781" max="11781" width="13.5" style="20" customWidth="1"/>
    <col min="11782" max="11782" width="12" style="20" customWidth="1"/>
    <col min="11783" max="11783" width="11.5" style="20" customWidth="1"/>
    <col min="11784" max="11784" width="11.75" style="20" customWidth="1"/>
    <col min="11785" max="11785" width="11.625" style="20" customWidth="1"/>
    <col min="11786" max="11786" width="10.75" style="20" customWidth="1"/>
    <col min="11787" max="12032" width="9" style="20"/>
    <col min="12033" max="12033" width="7.875" style="20" customWidth="1"/>
    <col min="12034" max="12034" width="49.75" style="20" customWidth="1"/>
    <col min="12035" max="12035" width="13.875" style="20" customWidth="1"/>
    <col min="12036" max="12036" width="5.5" style="20" customWidth="1"/>
    <col min="12037" max="12037" width="13.5" style="20" customWidth="1"/>
    <col min="12038" max="12038" width="12" style="20" customWidth="1"/>
    <col min="12039" max="12039" width="11.5" style="20" customWidth="1"/>
    <col min="12040" max="12040" width="11.75" style="20" customWidth="1"/>
    <col min="12041" max="12041" width="11.625" style="20" customWidth="1"/>
    <col min="12042" max="12042" width="10.75" style="20" customWidth="1"/>
    <col min="12043" max="12288" width="9" style="20"/>
    <col min="12289" max="12289" width="7.875" style="20" customWidth="1"/>
    <col min="12290" max="12290" width="49.75" style="20" customWidth="1"/>
    <col min="12291" max="12291" width="13.875" style="20" customWidth="1"/>
    <col min="12292" max="12292" width="5.5" style="20" customWidth="1"/>
    <col min="12293" max="12293" width="13.5" style="20" customWidth="1"/>
    <col min="12294" max="12294" width="12" style="20" customWidth="1"/>
    <col min="12295" max="12295" width="11.5" style="20" customWidth="1"/>
    <col min="12296" max="12296" width="11.75" style="20" customWidth="1"/>
    <col min="12297" max="12297" width="11.625" style="20" customWidth="1"/>
    <col min="12298" max="12298" width="10.75" style="20" customWidth="1"/>
    <col min="12299" max="12544" width="9" style="20"/>
    <col min="12545" max="12545" width="7.875" style="20" customWidth="1"/>
    <col min="12546" max="12546" width="49.75" style="20" customWidth="1"/>
    <col min="12547" max="12547" width="13.875" style="20" customWidth="1"/>
    <col min="12548" max="12548" width="5.5" style="20" customWidth="1"/>
    <col min="12549" max="12549" width="13.5" style="20" customWidth="1"/>
    <col min="12550" max="12550" width="12" style="20" customWidth="1"/>
    <col min="12551" max="12551" width="11.5" style="20" customWidth="1"/>
    <col min="12552" max="12552" width="11.75" style="20" customWidth="1"/>
    <col min="12553" max="12553" width="11.625" style="20" customWidth="1"/>
    <col min="12554" max="12554" width="10.75" style="20" customWidth="1"/>
    <col min="12555" max="12800" width="9" style="20"/>
    <col min="12801" max="12801" width="7.875" style="20" customWidth="1"/>
    <col min="12802" max="12802" width="49.75" style="20" customWidth="1"/>
    <col min="12803" max="12803" width="13.875" style="20" customWidth="1"/>
    <col min="12804" max="12804" width="5.5" style="20" customWidth="1"/>
    <col min="12805" max="12805" width="13.5" style="20" customWidth="1"/>
    <col min="12806" max="12806" width="12" style="20" customWidth="1"/>
    <col min="12807" max="12807" width="11.5" style="20" customWidth="1"/>
    <col min="12808" max="12808" width="11.75" style="20" customWidth="1"/>
    <col min="12809" max="12809" width="11.625" style="20" customWidth="1"/>
    <col min="12810" max="12810" width="10.75" style="20" customWidth="1"/>
    <col min="12811" max="13056" width="9" style="20"/>
    <col min="13057" max="13057" width="7.875" style="20" customWidth="1"/>
    <col min="13058" max="13058" width="49.75" style="20" customWidth="1"/>
    <col min="13059" max="13059" width="13.875" style="20" customWidth="1"/>
    <col min="13060" max="13060" width="5.5" style="20" customWidth="1"/>
    <col min="13061" max="13061" width="13.5" style="20" customWidth="1"/>
    <col min="13062" max="13062" width="12" style="20" customWidth="1"/>
    <col min="13063" max="13063" width="11.5" style="20" customWidth="1"/>
    <col min="13064" max="13064" width="11.75" style="20" customWidth="1"/>
    <col min="13065" max="13065" width="11.625" style="20" customWidth="1"/>
    <col min="13066" max="13066" width="10.75" style="20" customWidth="1"/>
    <col min="13067" max="13312" width="9" style="20"/>
    <col min="13313" max="13313" width="7.875" style="20" customWidth="1"/>
    <col min="13314" max="13314" width="49.75" style="20" customWidth="1"/>
    <col min="13315" max="13315" width="13.875" style="20" customWidth="1"/>
    <col min="13316" max="13316" width="5.5" style="20" customWidth="1"/>
    <col min="13317" max="13317" width="13.5" style="20" customWidth="1"/>
    <col min="13318" max="13318" width="12" style="20" customWidth="1"/>
    <col min="13319" max="13319" width="11.5" style="20" customWidth="1"/>
    <col min="13320" max="13320" width="11.75" style="20" customWidth="1"/>
    <col min="13321" max="13321" width="11.625" style="20" customWidth="1"/>
    <col min="13322" max="13322" width="10.75" style="20" customWidth="1"/>
    <col min="13323" max="13568" width="9" style="20"/>
    <col min="13569" max="13569" width="7.875" style="20" customWidth="1"/>
    <col min="13570" max="13570" width="49.75" style="20" customWidth="1"/>
    <col min="13571" max="13571" width="13.875" style="20" customWidth="1"/>
    <col min="13572" max="13572" width="5.5" style="20" customWidth="1"/>
    <col min="13573" max="13573" width="13.5" style="20" customWidth="1"/>
    <col min="13574" max="13574" width="12" style="20" customWidth="1"/>
    <col min="13575" max="13575" width="11.5" style="20" customWidth="1"/>
    <col min="13576" max="13576" width="11.75" style="20" customWidth="1"/>
    <col min="13577" max="13577" width="11.625" style="20" customWidth="1"/>
    <col min="13578" max="13578" width="10.75" style="20" customWidth="1"/>
    <col min="13579" max="13824" width="9" style="20"/>
    <col min="13825" max="13825" width="7.875" style="20" customWidth="1"/>
    <col min="13826" max="13826" width="49.75" style="20" customWidth="1"/>
    <col min="13827" max="13827" width="13.875" style="20" customWidth="1"/>
    <col min="13828" max="13828" width="5.5" style="20" customWidth="1"/>
    <col min="13829" max="13829" width="13.5" style="20" customWidth="1"/>
    <col min="13830" max="13830" width="12" style="20" customWidth="1"/>
    <col min="13831" max="13831" width="11.5" style="20" customWidth="1"/>
    <col min="13832" max="13832" width="11.75" style="20" customWidth="1"/>
    <col min="13833" max="13833" width="11.625" style="20" customWidth="1"/>
    <col min="13834" max="13834" width="10.75" style="20" customWidth="1"/>
    <col min="13835" max="14080" width="9" style="20"/>
    <col min="14081" max="14081" width="7.875" style="20" customWidth="1"/>
    <col min="14082" max="14082" width="49.75" style="20" customWidth="1"/>
    <col min="14083" max="14083" width="13.875" style="20" customWidth="1"/>
    <col min="14084" max="14084" width="5.5" style="20" customWidth="1"/>
    <col min="14085" max="14085" width="13.5" style="20" customWidth="1"/>
    <col min="14086" max="14086" width="12" style="20" customWidth="1"/>
    <col min="14087" max="14087" width="11.5" style="20" customWidth="1"/>
    <col min="14088" max="14088" width="11.75" style="20" customWidth="1"/>
    <col min="14089" max="14089" width="11.625" style="20" customWidth="1"/>
    <col min="14090" max="14090" width="10.75" style="20" customWidth="1"/>
    <col min="14091" max="14336" width="9" style="20"/>
    <col min="14337" max="14337" width="7.875" style="20" customWidth="1"/>
    <col min="14338" max="14338" width="49.75" style="20" customWidth="1"/>
    <col min="14339" max="14339" width="13.875" style="20" customWidth="1"/>
    <col min="14340" max="14340" width="5.5" style="20" customWidth="1"/>
    <col min="14341" max="14341" width="13.5" style="20" customWidth="1"/>
    <col min="14342" max="14342" width="12" style="20" customWidth="1"/>
    <col min="14343" max="14343" width="11.5" style="20" customWidth="1"/>
    <col min="14344" max="14344" width="11.75" style="20" customWidth="1"/>
    <col min="14345" max="14345" width="11.625" style="20" customWidth="1"/>
    <col min="14346" max="14346" width="10.75" style="20" customWidth="1"/>
    <col min="14347" max="14592" width="9" style="20"/>
    <col min="14593" max="14593" width="7.875" style="20" customWidth="1"/>
    <col min="14594" max="14594" width="49.75" style="20" customWidth="1"/>
    <col min="14595" max="14595" width="13.875" style="20" customWidth="1"/>
    <col min="14596" max="14596" width="5.5" style="20" customWidth="1"/>
    <col min="14597" max="14597" width="13.5" style="20" customWidth="1"/>
    <col min="14598" max="14598" width="12" style="20" customWidth="1"/>
    <col min="14599" max="14599" width="11.5" style="20" customWidth="1"/>
    <col min="14600" max="14600" width="11.75" style="20" customWidth="1"/>
    <col min="14601" max="14601" width="11.625" style="20" customWidth="1"/>
    <col min="14602" max="14602" width="10.75" style="20" customWidth="1"/>
    <col min="14603" max="14848" width="9" style="20"/>
    <col min="14849" max="14849" width="7.875" style="20" customWidth="1"/>
    <col min="14850" max="14850" width="49.75" style="20" customWidth="1"/>
    <col min="14851" max="14851" width="13.875" style="20" customWidth="1"/>
    <col min="14852" max="14852" width="5.5" style="20" customWidth="1"/>
    <col min="14853" max="14853" width="13.5" style="20" customWidth="1"/>
    <col min="14854" max="14854" width="12" style="20" customWidth="1"/>
    <col min="14855" max="14855" width="11.5" style="20" customWidth="1"/>
    <col min="14856" max="14856" width="11.75" style="20" customWidth="1"/>
    <col min="14857" max="14857" width="11.625" style="20" customWidth="1"/>
    <col min="14858" max="14858" width="10.75" style="20" customWidth="1"/>
    <col min="14859" max="15104" width="9" style="20"/>
    <col min="15105" max="15105" width="7.875" style="20" customWidth="1"/>
    <col min="15106" max="15106" width="49.75" style="20" customWidth="1"/>
    <col min="15107" max="15107" width="13.875" style="20" customWidth="1"/>
    <col min="15108" max="15108" width="5.5" style="20" customWidth="1"/>
    <col min="15109" max="15109" width="13.5" style="20" customWidth="1"/>
    <col min="15110" max="15110" width="12" style="20" customWidth="1"/>
    <col min="15111" max="15111" width="11.5" style="20" customWidth="1"/>
    <col min="15112" max="15112" width="11.75" style="20" customWidth="1"/>
    <col min="15113" max="15113" width="11.625" style="20" customWidth="1"/>
    <col min="15114" max="15114" width="10.75" style="20" customWidth="1"/>
    <col min="15115" max="15360" width="9" style="20"/>
    <col min="15361" max="15361" width="7.875" style="20" customWidth="1"/>
    <col min="15362" max="15362" width="49.75" style="20" customWidth="1"/>
    <col min="15363" max="15363" width="13.875" style="20" customWidth="1"/>
    <col min="15364" max="15364" width="5.5" style="20" customWidth="1"/>
    <col min="15365" max="15365" width="13.5" style="20" customWidth="1"/>
    <col min="15366" max="15366" width="12" style="20" customWidth="1"/>
    <col min="15367" max="15367" width="11.5" style="20" customWidth="1"/>
    <col min="15368" max="15368" width="11.75" style="20" customWidth="1"/>
    <col min="15369" max="15369" width="11.625" style="20" customWidth="1"/>
    <col min="15370" max="15370" width="10.75" style="20" customWidth="1"/>
    <col min="15371" max="15616" width="9" style="20"/>
    <col min="15617" max="15617" width="7.875" style="20" customWidth="1"/>
    <col min="15618" max="15618" width="49.75" style="20" customWidth="1"/>
    <col min="15619" max="15619" width="13.875" style="20" customWidth="1"/>
    <col min="15620" max="15620" width="5.5" style="20" customWidth="1"/>
    <col min="15621" max="15621" width="13.5" style="20" customWidth="1"/>
    <col min="15622" max="15622" width="12" style="20" customWidth="1"/>
    <col min="15623" max="15623" width="11.5" style="20" customWidth="1"/>
    <col min="15624" max="15624" width="11.75" style="20" customWidth="1"/>
    <col min="15625" max="15625" width="11.625" style="20" customWidth="1"/>
    <col min="15626" max="15626" width="10.75" style="20" customWidth="1"/>
    <col min="15627" max="15872" width="9" style="20"/>
    <col min="15873" max="15873" width="7.875" style="20" customWidth="1"/>
    <col min="15874" max="15874" width="49.75" style="20" customWidth="1"/>
    <col min="15875" max="15875" width="13.875" style="20" customWidth="1"/>
    <col min="15876" max="15876" width="5.5" style="20" customWidth="1"/>
    <col min="15877" max="15877" width="13.5" style="20" customWidth="1"/>
    <col min="15878" max="15878" width="12" style="20" customWidth="1"/>
    <col min="15879" max="15879" width="11.5" style="20" customWidth="1"/>
    <col min="15880" max="15880" width="11.75" style="20" customWidth="1"/>
    <col min="15881" max="15881" width="11.625" style="20" customWidth="1"/>
    <col min="15882" max="15882" width="10.75" style="20" customWidth="1"/>
    <col min="15883" max="16128" width="9" style="20"/>
    <col min="16129" max="16129" width="7.875" style="20" customWidth="1"/>
    <col min="16130" max="16130" width="49.75" style="20" customWidth="1"/>
    <col min="16131" max="16131" width="13.875" style="20" customWidth="1"/>
    <col min="16132" max="16132" width="5.5" style="20" customWidth="1"/>
    <col min="16133" max="16133" width="13.5" style="20" customWidth="1"/>
    <col min="16134" max="16134" width="12" style="20" customWidth="1"/>
    <col min="16135" max="16135" width="11.5" style="20" customWidth="1"/>
    <col min="16136" max="16136" width="11.75" style="20" customWidth="1"/>
    <col min="16137" max="16137" width="11.625" style="20" customWidth="1"/>
    <col min="16138" max="16138" width="10.75" style="20" customWidth="1"/>
    <col min="16139" max="16384" width="9" style="20"/>
  </cols>
  <sheetData>
    <row r="1" spans="1:12" ht="21.75" customHeight="1" x14ac:dyDescent="0.55000000000000004">
      <c r="A1" s="272" t="s">
        <v>51</v>
      </c>
      <c r="B1" s="272"/>
      <c r="C1" s="272"/>
      <c r="D1" s="272"/>
      <c r="E1" s="272"/>
    </row>
    <row r="2" spans="1:12" ht="21.75" customHeight="1" x14ac:dyDescent="0.55000000000000004">
      <c r="A2" s="272" t="s">
        <v>16</v>
      </c>
      <c r="B2" s="272"/>
      <c r="C2" s="272"/>
      <c r="D2" s="272"/>
      <c r="E2" s="272"/>
    </row>
    <row r="3" spans="1:12" ht="21.75" customHeight="1" x14ac:dyDescent="0.55000000000000004">
      <c r="A3" s="272" t="s">
        <v>423</v>
      </c>
      <c r="B3" s="272"/>
      <c r="C3" s="272"/>
      <c r="D3" s="272"/>
      <c r="E3" s="272"/>
    </row>
    <row r="4" spans="1:12" ht="21.75" customHeight="1" x14ac:dyDescent="0.55000000000000004">
      <c r="A4" s="167"/>
      <c r="B4" s="167"/>
      <c r="C4" s="167"/>
      <c r="D4" s="167"/>
      <c r="E4" s="167"/>
    </row>
    <row r="5" spans="1:12" ht="21.75" customHeight="1" x14ac:dyDescent="0.55000000000000004">
      <c r="A5" s="22"/>
      <c r="B5" s="22"/>
      <c r="C5" s="22"/>
      <c r="D5" s="22"/>
      <c r="E5" s="31" t="s">
        <v>35</v>
      </c>
    </row>
    <row r="6" spans="1:12" ht="21.75" customHeight="1" x14ac:dyDescent="0.55000000000000004">
      <c r="A6" s="22" t="s">
        <v>52</v>
      </c>
      <c r="B6" s="22"/>
      <c r="C6" s="22"/>
      <c r="D6" s="45"/>
      <c r="E6" s="169">
        <v>1634913.38</v>
      </c>
    </row>
    <row r="7" spans="1:12" ht="21.75" customHeight="1" x14ac:dyDescent="0.55000000000000004">
      <c r="A7" s="76" t="s">
        <v>18</v>
      </c>
      <c r="B7" s="77" t="s">
        <v>53</v>
      </c>
      <c r="C7" s="109">
        <v>0</v>
      </c>
      <c r="D7" s="45"/>
      <c r="E7" s="22"/>
      <c r="I7" s="32"/>
      <c r="L7" s="19"/>
    </row>
    <row r="8" spans="1:12" ht="21.75" customHeight="1" x14ac:dyDescent="0.55000000000000004">
      <c r="A8" s="77"/>
      <c r="B8" s="77" t="s">
        <v>55</v>
      </c>
      <c r="C8" s="18">
        <f>800+1000+1000+800+1600+3200+1000+1000+8759+500+22.19</f>
        <v>19681.189999999999</v>
      </c>
      <c r="D8" s="21"/>
      <c r="G8" s="42" t="s">
        <v>87</v>
      </c>
      <c r="L8" s="19"/>
    </row>
    <row r="9" spans="1:12" ht="21.75" customHeight="1" x14ac:dyDescent="0.55000000000000004">
      <c r="A9" s="77"/>
      <c r="B9" s="77" t="s">
        <v>56</v>
      </c>
      <c r="C9" s="47">
        <v>0</v>
      </c>
      <c r="D9" s="21"/>
      <c r="L9" s="19"/>
    </row>
    <row r="10" spans="1:12" ht="21.75" customHeight="1" x14ac:dyDescent="0.55000000000000004">
      <c r="A10" s="77"/>
      <c r="B10" s="77" t="s">
        <v>88</v>
      </c>
      <c r="C10" s="47">
        <v>0</v>
      </c>
      <c r="D10" s="21"/>
      <c r="L10" s="19"/>
    </row>
    <row r="11" spans="1:12" ht="21.75" customHeight="1" x14ac:dyDescent="0.55000000000000004">
      <c r="A11" s="77"/>
      <c r="B11" s="77" t="s">
        <v>115</v>
      </c>
      <c r="C11" s="48">
        <v>8880</v>
      </c>
      <c r="D11" s="21"/>
      <c r="E11" s="21">
        <f>SUM(C7:C11)</f>
        <v>28561.19</v>
      </c>
      <c r="L11" s="19"/>
    </row>
    <row r="12" spans="1:12" ht="21.75" customHeight="1" x14ac:dyDescent="0.55000000000000004">
      <c r="A12" s="76"/>
      <c r="B12" s="77"/>
      <c r="C12" s="47"/>
      <c r="D12" s="21"/>
      <c r="L12" s="19"/>
    </row>
    <row r="13" spans="1:12" ht="21.75" customHeight="1" x14ac:dyDescent="0.55000000000000004">
      <c r="A13" s="76" t="s">
        <v>19</v>
      </c>
      <c r="B13" s="77" t="s">
        <v>57</v>
      </c>
      <c r="C13" s="47">
        <v>0</v>
      </c>
      <c r="D13" s="21"/>
      <c r="I13" s="33"/>
      <c r="L13" s="19"/>
    </row>
    <row r="14" spans="1:12" ht="21.75" customHeight="1" x14ac:dyDescent="0.55000000000000004">
      <c r="A14" s="77"/>
      <c r="B14" s="77" t="s">
        <v>59</v>
      </c>
      <c r="C14" s="18">
        <v>862239.01</v>
      </c>
      <c r="D14" s="117"/>
      <c r="E14" s="47"/>
      <c r="G14" s="42" t="s">
        <v>58</v>
      </c>
      <c r="L14" s="19"/>
    </row>
    <row r="15" spans="1:12" ht="21.75" customHeight="1" x14ac:dyDescent="0.55000000000000004">
      <c r="A15" s="77"/>
      <c r="B15" s="77" t="s">
        <v>61</v>
      </c>
      <c r="C15" s="47">
        <f>5360.66+257255+40986+5352+1800.72+21930+1299.99+1273+54159+43357+654+138330+50183+11056+10122.19</f>
        <v>643118.55999999982</v>
      </c>
      <c r="D15" s="117"/>
      <c r="E15" s="47"/>
      <c r="G15" s="42" t="s">
        <v>60</v>
      </c>
      <c r="L15" s="19"/>
    </row>
    <row r="16" spans="1:12" ht="21.75" customHeight="1" x14ac:dyDescent="0.55000000000000004">
      <c r="A16" s="77"/>
      <c r="B16" s="77" t="s">
        <v>181</v>
      </c>
      <c r="C16" s="48">
        <v>0</v>
      </c>
      <c r="D16" s="117"/>
      <c r="E16" s="117">
        <f>SUM(C13:C16)</f>
        <v>1505357.5699999998</v>
      </c>
      <c r="L16" s="19"/>
    </row>
    <row r="17" spans="1:12" ht="21.75" customHeight="1" thickBot="1" x14ac:dyDescent="0.6">
      <c r="A17" s="22" t="s">
        <v>63</v>
      </c>
      <c r="B17" s="22"/>
      <c r="C17" s="22"/>
      <c r="D17" s="45"/>
      <c r="E17" s="25">
        <f>E6+E11-E16</f>
        <v>158117</v>
      </c>
      <c r="L17" s="19"/>
    </row>
    <row r="18" spans="1:12" ht="21.75" customHeight="1" thickTop="1" x14ac:dyDescent="0.55000000000000004">
      <c r="A18" s="22"/>
      <c r="B18" s="22"/>
      <c r="C18" s="22"/>
      <c r="D18" s="45"/>
      <c r="E18" s="22"/>
      <c r="L18" s="19"/>
    </row>
    <row r="19" spans="1:12" ht="21.75" customHeight="1" x14ac:dyDescent="0.55000000000000004">
      <c r="A19" s="22"/>
      <c r="B19" s="22"/>
      <c r="C19" s="22"/>
      <c r="D19" s="22"/>
      <c r="E19" s="22"/>
      <c r="L19" s="19"/>
    </row>
    <row r="20" spans="1:12" s="1" customFormat="1" ht="21.75" customHeight="1" x14ac:dyDescent="0.55000000000000004">
      <c r="A20" s="4"/>
      <c r="B20" s="4"/>
      <c r="C20" s="62" t="s">
        <v>50</v>
      </c>
      <c r="D20" s="61"/>
      <c r="E20" s="63"/>
      <c r="F20" s="35"/>
      <c r="G20" s="43"/>
      <c r="H20" s="35"/>
    </row>
    <row r="21" spans="1:12" s="7" customFormat="1" ht="21.75" customHeight="1" x14ac:dyDescent="0.55000000000000004">
      <c r="A21" s="49"/>
      <c r="B21" s="49"/>
      <c r="C21" s="262" t="s">
        <v>106</v>
      </c>
      <c r="D21" s="262"/>
      <c r="E21" s="262"/>
      <c r="F21" s="41"/>
      <c r="G21" s="44"/>
      <c r="H21" s="38"/>
    </row>
    <row r="22" spans="1:12" s="7" customFormat="1" ht="21.75" customHeight="1" x14ac:dyDescent="0.55000000000000004">
      <c r="A22" s="49"/>
      <c r="B22" s="49"/>
      <c r="C22" s="262" t="s">
        <v>109</v>
      </c>
      <c r="D22" s="262"/>
      <c r="E22" s="262"/>
      <c r="F22" s="41"/>
      <c r="G22" s="44"/>
      <c r="H22" s="38"/>
    </row>
    <row r="23" spans="1:12" s="7" customFormat="1" ht="21.75" customHeight="1" x14ac:dyDescent="0.55000000000000004">
      <c r="A23" s="49"/>
      <c r="B23" s="49"/>
      <c r="C23" s="64"/>
      <c r="D23" s="64"/>
      <c r="E23" s="64"/>
      <c r="F23" s="39"/>
      <c r="G23" s="44"/>
      <c r="H23" s="38"/>
    </row>
    <row r="24" spans="1:12" s="1" customFormat="1" ht="21.75" customHeight="1" x14ac:dyDescent="0.55000000000000004">
      <c r="A24" s="4"/>
      <c r="B24" s="4"/>
      <c r="C24" s="61"/>
      <c r="D24" s="61"/>
      <c r="E24" s="65"/>
      <c r="F24" s="35"/>
      <c r="G24" s="43"/>
      <c r="H24" s="35"/>
    </row>
    <row r="25" spans="1:12" s="7" customFormat="1" ht="21.75" customHeight="1" x14ac:dyDescent="0.55000000000000004">
      <c r="A25" s="49"/>
      <c r="B25" s="49"/>
      <c r="C25" s="262" t="s">
        <v>172</v>
      </c>
      <c r="D25" s="262"/>
      <c r="E25" s="262"/>
      <c r="F25" s="38"/>
      <c r="G25" s="44"/>
      <c r="H25" s="38"/>
    </row>
    <row r="26" spans="1:12" s="7" customFormat="1" ht="21.75" customHeight="1" x14ac:dyDescent="0.55000000000000004">
      <c r="A26" s="49"/>
      <c r="B26" s="49"/>
      <c r="C26" s="262" t="s">
        <v>104</v>
      </c>
      <c r="D26" s="262"/>
      <c r="E26" s="262"/>
      <c r="F26" s="38"/>
      <c r="G26" s="44"/>
      <c r="H26" s="38"/>
    </row>
    <row r="27" spans="1:12" s="7" customFormat="1" ht="21.75" customHeight="1" x14ac:dyDescent="0.55000000000000004">
      <c r="A27" s="22"/>
      <c r="B27" s="22"/>
      <c r="C27" s="77"/>
      <c r="D27" s="77"/>
      <c r="E27" s="77"/>
      <c r="F27" s="38"/>
      <c r="G27" s="44"/>
      <c r="H27" s="38"/>
      <c r="I27" s="38"/>
    </row>
    <row r="28" spans="1:12" ht="21.75" customHeight="1" x14ac:dyDescent="0.55000000000000004">
      <c r="A28" s="22"/>
      <c r="B28" s="22"/>
      <c r="C28" s="77"/>
      <c r="D28" s="77"/>
      <c r="E28" s="77"/>
    </row>
    <row r="29" spans="1:12" ht="21.75" customHeight="1" x14ac:dyDescent="0.55000000000000004">
      <c r="A29" s="22"/>
      <c r="B29" s="22"/>
      <c r="C29" s="77"/>
      <c r="D29" s="77"/>
      <c r="E29" s="77"/>
      <c r="F29" s="46"/>
    </row>
    <row r="30" spans="1:12" ht="21.75" customHeight="1" x14ac:dyDescent="0.55000000000000004">
      <c r="A30" s="22"/>
      <c r="B30" s="22"/>
      <c r="C30" s="261" t="s">
        <v>167</v>
      </c>
      <c r="D30" s="261"/>
      <c r="E30" s="261"/>
      <c r="F30" s="46"/>
    </row>
    <row r="31" spans="1:12" ht="21.75" customHeight="1" x14ac:dyDescent="0.55000000000000004">
      <c r="A31" s="22"/>
      <c r="B31" s="22"/>
      <c r="C31" s="273" t="s">
        <v>2</v>
      </c>
      <c r="D31" s="273"/>
      <c r="E31" s="273"/>
    </row>
    <row r="32" spans="1:12" ht="21.75" customHeight="1" x14ac:dyDescent="0.55000000000000004">
      <c r="A32" s="22"/>
      <c r="B32" s="22"/>
      <c r="C32" s="273"/>
      <c r="D32" s="273"/>
      <c r="E32" s="273"/>
    </row>
    <row r="33" spans="1:5" ht="21.75" customHeight="1" x14ac:dyDescent="0.55000000000000004">
      <c r="A33" s="22"/>
      <c r="B33" s="22"/>
      <c r="C33" s="22"/>
      <c r="D33" s="22"/>
      <c r="E33" s="22"/>
    </row>
  </sheetData>
  <mergeCells count="10">
    <mergeCell ref="C31:E31"/>
    <mergeCell ref="C32:E32"/>
    <mergeCell ref="C30:E30"/>
    <mergeCell ref="C26:E26"/>
    <mergeCell ref="C25:E25"/>
    <mergeCell ref="A1:E1"/>
    <mergeCell ref="A2:E2"/>
    <mergeCell ref="A3:E3"/>
    <mergeCell ref="C21:E21"/>
    <mergeCell ref="C22:E22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G34"/>
  <sheetViews>
    <sheetView workbookViewId="0">
      <selection activeCell="K10" sqref="K10"/>
    </sheetView>
  </sheetViews>
  <sheetFormatPr defaultRowHeight="23.25" x14ac:dyDescent="0.55000000000000004"/>
  <cols>
    <col min="1" max="1" width="5.625" style="7" customWidth="1"/>
    <col min="2" max="2" width="6.875" style="7" customWidth="1"/>
    <col min="3" max="3" width="37" style="7" customWidth="1"/>
    <col min="4" max="4" width="12.625" style="8" bestFit="1" customWidth="1"/>
    <col min="5" max="5" width="11.125" style="8" bestFit="1" customWidth="1"/>
    <col min="6" max="6" width="12.125" style="8" customWidth="1"/>
    <col min="7" max="7" width="11.875" style="7" customWidth="1"/>
    <col min="8" max="256" width="9" style="7"/>
    <col min="257" max="257" width="5.625" style="7" customWidth="1"/>
    <col min="258" max="258" width="6.875" style="7" customWidth="1"/>
    <col min="259" max="259" width="37" style="7" customWidth="1"/>
    <col min="260" max="260" width="12.625" style="7" bestFit="1" customWidth="1"/>
    <col min="261" max="261" width="11.125" style="7" bestFit="1" customWidth="1"/>
    <col min="262" max="262" width="12.125" style="7" customWidth="1"/>
    <col min="263" max="512" width="9" style="7"/>
    <col min="513" max="513" width="5.625" style="7" customWidth="1"/>
    <col min="514" max="514" width="6.875" style="7" customWidth="1"/>
    <col min="515" max="515" width="37" style="7" customWidth="1"/>
    <col min="516" max="516" width="12.625" style="7" bestFit="1" customWidth="1"/>
    <col min="517" max="517" width="11.125" style="7" bestFit="1" customWidth="1"/>
    <col min="518" max="518" width="12.125" style="7" customWidth="1"/>
    <col min="519" max="768" width="9" style="7"/>
    <col min="769" max="769" width="5.625" style="7" customWidth="1"/>
    <col min="770" max="770" width="6.875" style="7" customWidth="1"/>
    <col min="771" max="771" width="37" style="7" customWidth="1"/>
    <col min="772" max="772" width="12.625" style="7" bestFit="1" customWidth="1"/>
    <col min="773" max="773" width="11.125" style="7" bestFit="1" customWidth="1"/>
    <col min="774" max="774" width="12.125" style="7" customWidth="1"/>
    <col min="775" max="1024" width="9" style="7"/>
    <col min="1025" max="1025" width="5.625" style="7" customWidth="1"/>
    <col min="1026" max="1026" width="6.875" style="7" customWidth="1"/>
    <col min="1027" max="1027" width="37" style="7" customWidth="1"/>
    <col min="1028" max="1028" width="12.625" style="7" bestFit="1" customWidth="1"/>
    <col min="1029" max="1029" width="11.125" style="7" bestFit="1" customWidth="1"/>
    <col min="1030" max="1030" width="12.125" style="7" customWidth="1"/>
    <col min="1031" max="1280" width="9" style="7"/>
    <col min="1281" max="1281" width="5.625" style="7" customWidth="1"/>
    <col min="1282" max="1282" width="6.875" style="7" customWidth="1"/>
    <col min="1283" max="1283" width="37" style="7" customWidth="1"/>
    <col min="1284" max="1284" width="12.625" style="7" bestFit="1" customWidth="1"/>
    <col min="1285" max="1285" width="11.125" style="7" bestFit="1" customWidth="1"/>
    <col min="1286" max="1286" width="12.125" style="7" customWidth="1"/>
    <col min="1287" max="1536" width="9" style="7"/>
    <col min="1537" max="1537" width="5.625" style="7" customWidth="1"/>
    <col min="1538" max="1538" width="6.875" style="7" customWidth="1"/>
    <col min="1539" max="1539" width="37" style="7" customWidth="1"/>
    <col min="1540" max="1540" width="12.625" style="7" bestFit="1" customWidth="1"/>
    <col min="1541" max="1541" width="11.125" style="7" bestFit="1" customWidth="1"/>
    <col min="1542" max="1542" width="12.125" style="7" customWidth="1"/>
    <col min="1543" max="1792" width="9" style="7"/>
    <col min="1793" max="1793" width="5.625" style="7" customWidth="1"/>
    <col min="1794" max="1794" width="6.875" style="7" customWidth="1"/>
    <col min="1795" max="1795" width="37" style="7" customWidth="1"/>
    <col min="1796" max="1796" width="12.625" style="7" bestFit="1" customWidth="1"/>
    <col min="1797" max="1797" width="11.125" style="7" bestFit="1" customWidth="1"/>
    <col min="1798" max="1798" width="12.125" style="7" customWidth="1"/>
    <col min="1799" max="2048" width="9" style="7"/>
    <col min="2049" max="2049" width="5.625" style="7" customWidth="1"/>
    <col min="2050" max="2050" width="6.875" style="7" customWidth="1"/>
    <col min="2051" max="2051" width="37" style="7" customWidth="1"/>
    <col min="2052" max="2052" width="12.625" style="7" bestFit="1" customWidth="1"/>
    <col min="2053" max="2053" width="11.125" style="7" bestFit="1" customWidth="1"/>
    <col min="2054" max="2054" width="12.125" style="7" customWidth="1"/>
    <col min="2055" max="2304" width="9" style="7"/>
    <col min="2305" max="2305" width="5.625" style="7" customWidth="1"/>
    <col min="2306" max="2306" width="6.875" style="7" customWidth="1"/>
    <col min="2307" max="2307" width="37" style="7" customWidth="1"/>
    <col min="2308" max="2308" width="12.625" style="7" bestFit="1" customWidth="1"/>
    <col min="2309" max="2309" width="11.125" style="7" bestFit="1" customWidth="1"/>
    <col min="2310" max="2310" width="12.125" style="7" customWidth="1"/>
    <col min="2311" max="2560" width="9" style="7"/>
    <col min="2561" max="2561" width="5.625" style="7" customWidth="1"/>
    <col min="2562" max="2562" width="6.875" style="7" customWidth="1"/>
    <col min="2563" max="2563" width="37" style="7" customWidth="1"/>
    <col min="2564" max="2564" width="12.625" style="7" bestFit="1" customWidth="1"/>
    <col min="2565" max="2565" width="11.125" style="7" bestFit="1" customWidth="1"/>
    <col min="2566" max="2566" width="12.125" style="7" customWidth="1"/>
    <col min="2567" max="2816" width="9" style="7"/>
    <col min="2817" max="2817" width="5.625" style="7" customWidth="1"/>
    <col min="2818" max="2818" width="6.875" style="7" customWidth="1"/>
    <col min="2819" max="2819" width="37" style="7" customWidth="1"/>
    <col min="2820" max="2820" width="12.625" style="7" bestFit="1" customWidth="1"/>
    <col min="2821" max="2821" width="11.125" style="7" bestFit="1" customWidth="1"/>
    <col min="2822" max="2822" width="12.125" style="7" customWidth="1"/>
    <col min="2823" max="3072" width="9" style="7"/>
    <col min="3073" max="3073" width="5.625" style="7" customWidth="1"/>
    <col min="3074" max="3074" width="6.875" style="7" customWidth="1"/>
    <col min="3075" max="3075" width="37" style="7" customWidth="1"/>
    <col min="3076" max="3076" width="12.625" style="7" bestFit="1" customWidth="1"/>
    <col min="3077" max="3077" width="11.125" style="7" bestFit="1" customWidth="1"/>
    <col min="3078" max="3078" width="12.125" style="7" customWidth="1"/>
    <col min="3079" max="3328" width="9" style="7"/>
    <col min="3329" max="3329" width="5.625" style="7" customWidth="1"/>
    <col min="3330" max="3330" width="6.875" style="7" customWidth="1"/>
    <col min="3331" max="3331" width="37" style="7" customWidth="1"/>
    <col min="3332" max="3332" width="12.625" style="7" bestFit="1" customWidth="1"/>
    <col min="3333" max="3333" width="11.125" style="7" bestFit="1" customWidth="1"/>
    <col min="3334" max="3334" width="12.125" style="7" customWidth="1"/>
    <col min="3335" max="3584" width="9" style="7"/>
    <col min="3585" max="3585" width="5.625" style="7" customWidth="1"/>
    <col min="3586" max="3586" width="6.875" style="7" customWidth="1"/>
    <col min="3587" max="3587" width="37" style="7" customWidth="1"/>
    <col min="3588" max="3588" width="12.625" style="7" bestFit="1" customWidth="1"/>
    <col min="3589" max="3589" width="11.125" style="7" bestFit="1" customWidth="1"/>
    <col min="3590" max="3590" width="12.125" style="7" customWidth="1"/>
    <col min="3591" max="3840" width="9" style="7"/>
    <col min="3841" max="3841" width="5.625" style="7" customWidth="1"/>
    <col min="3842" max="3842" width="6.875" style="7" customWidth="1"/>
    <col min="3843" max="3843" width="37" style="7" customWidth="1"/>
    <col min="3844" max="3844" width="12.625" style="7" bestFit="1" customWidth="1"/>
    <col min="3845" max="3845" width="11.125" style="7" bestFit="1" customWidth="1"/>
    <col min="3846" max="3846" width="12.125" style="7" customWidth="1"/>
    <col min="3847" max="4096" width="9" style="7"/>
    <col min="4097" max="4097" width="5.625" style="7" customWidth="1"/>
    <col min="4098" max="4098" width="6.875" style="7" customWidth="1"/>
    <col min="4099" max="4099" width="37" style="7" customWidth="1"/>
    <col min="4100" max="4100" width="12.625" style="7" bestFit="1" customWidth="1"/>
    <col min="4101" max="4101" width="11.125" style="7" bestFit="1" customWidth="1"/>
    <col min="4102" max="4102" width="12.125" style="7" customWidth="1"/>
    <col min="4103" max="4352" width="9" style="7"/>
    <col min="4353" max="4353" width="5.625" style="7" customWidth="1"/>
    <col min="4354" max="4354" width="6.875" style="7" customWidth="1"/>
    <col min="4355" max="4355" width="37" style="7" customWidth="1"/>
    <col min="4356" max="4356" width="12.625" style="7" bestFit="1" customWidth="1"/>
    <col min="4357" max="4357" width="11.125" style="7" bestFit="1" customWidth="1"/>
    <col min="4358" max="4358" width="12.125" style="7" customWidth="1"/>
    <col min="4359" max="4608" width="9" style="7"/>
    <col min="4609" max="4609" width="5.625" style="7" customWidth="1"/>
    <col min="4610" max="4610" width="6.875" style="7" customWidth="1"/>
    <col min="4611" max="4611" width="37" style="7" customWidth="1"/>
    <col min="4612" max="4612" width="12.625" style="7" bestFit="1" customWidth="1"/>
    <col min="4613" max="4613" width="11.125" style="7" bestFit="1" customWidth="1"/>
    <col min="4614" max="4614" width="12.125" style="7" customWidth="1"/>
    <col min="4615" max="4864" width="9" style="7"/>
    <col min="4865" max="4865" width="5.625" style="7" customWidth="1"/>
    <col min="4866" max="4866" width="6.875" style="7" customWidth="1"/>
    <col min="4867" max="4867" width="37" style="7" customWidth="1"/>
    <col min="4868" max="4868" width="12.625" style="7" bestFit="1" customWidth="1"/>
    <col min="4869" max="4869" width="11.125" style="7" bestFit="1" customWidth="1"/>
    <col min="4870" max="4870" width="12.125" style="7" customWidth="1"/>
    <col min="4871" max="5120" width="9" style="7"/>
    <col min="5121" max="5121" width="5.625" style="7" customWidth="1"/>
    <col min="5122" max="5122" width="6.875" style="7" customWidth="1"/>
    <col min="5123" max="5123" width="37" style="7" customWidth="1"/>
    <col min="5124" max="5124" width="12.625" style="7" bestFit="1" customWidth="1"/>
    <col min="5125" max="5125" width="11.125" style="7" bestFit="1" customWidth="1"/>
    <col min="5126" max="5126" width="12.125" style="7" customWidth="1"/>
    <col min="5127" max="5376" width="9" style="7"/>
    <col min="5377" max="5377" width="5.625" style="7" customWidth="1"/>
    <col min="5378" max="5378" width="6.875" style="7" customWidth="1"/>
    <col min="5379" max="5379" width="37" style="7" customWidth="1"/>
    <col min="5380" max="5380" width="12.625" style="7" bestFit="1" customWidth="1"/>
    <col min="5381" max="5381" width="11.125" style="7" bestFit="1" customWidth="1"/>
    <col min="5382" max="5382" width="12.125" style="7" customWidth="1"/>
    <col min="5383" max="5632" width="9" style="7"/>
    <col min="5633" max="5633" width="5.625" style="7" customWidth="1"/>
    <col min="5634" max="5634" width="6.875" style="7" customWidth="1"/>
    <col min="5635" max="5635" width="37" style="7" customWidth="1"/>
    <col min="5636" max="5636" width="12.625" style="7" bestFit="1" customWidth="1"/>
    <col min="5637" max="5637" width="11.125" style="7" bestFit="1" customWidth="1"/>
    <col min="5638" max="5638" width="12.125" style="7" customWidth="1"/>
    <col min="5639" max="5888" width="9" style="7"/>
    <col min="5889" max="5889" width="5.625" style="7" customWidth="1"/>
    <col min="5890" max="5890" width="6.875" style="7" customWidth="1"/>
    <col min="5891" max="5891" width="37" style="7" customWidth="1"/>
    <col min="5892" max="5892" width="12.625" style="7" bestFit="1" customWidth="1"/>
    <col min="5893" max="5893" width="11.125" style="7" bestFit="1" customWidth="1"/>
    <col min="5894" max="5894" width="12.125" style="7" customWidth="1"/>
    <col min="5895" max="6144" width="9" style="7"/>
    <col min="6145" max="6145" width="5.625" style="7" customWidth="1"/>
    <col min="6146" max="6146" width="6.875" style="7" customWidth="1"/>
    <col min="6147" max="6147" width="37" style="7" customWidth="1"/>
    <col min="6148" max="6148" width="12.625" style="7" bestFit="1" customWidth="1"/>
    <col min="6149" max="6149" width="11.125" style="7" bestFit="1" customWidth="1"/>
    <col min="6150" max="6150" width="12.125" style="7" customWidth="1"/>
    <col min="6151" max="6400" width="9" style="7"/>
    <col min="6401" max="6401" width="5.625" style="7" customWidth="1"/>
    <col min="6402" max="6402" width="6.875" style="7" customWidth="1"/>
    <col min="6403" max="6403" width="37" style="7" customWidth="1"/>
    <col min="6404" max="6404" width="12.625" style="7" bestFit="1" customWidth="1"/>
    <col min="6405" max="6405" width="11.125" style="7" bestFit="1" customWidth="1"/>
    <col min="6406" max="6406" width="12.125" style="7" customWidth="1"/>
    <col min="6407" max="6656" width="9" style="7"/>
    <col min="6657" max="6657" width="5.625" style="7" customWidth="1"/>
    <col min="6658" max="6658" width="6.875" style="7" customWidth="1"/>
    <col min="6659" max="6659" width="37" style="7" customWidth="1"/>
    <col min="6660" max="6660" width="12.625" style="7" bestFit="1" customWidth="1"/>
    <col min="6661" max="6661" width="11.125" style="7" bestFit="1" customWidth="1"/>
    <col min="6662" max="6662" width="12.125" style="7" customWidth="1"/>
    <col min="6663" max="6912" width="9" style="7"/>
    <col min="6913" max="6913" width="5.625" style="7" customWidth="1"/>
    <col min="6914" max="6914" width="6.875" style="7" customWidth="1"/>
    <col min="6915" max="6915" width="37" style="7" customWidth="1"/>
    <col min="6916" max="6916" width="12.625" style="7" bestFit="1" customWidth="1"/>
    <col min="6917" max="6917" width="11.125" style="7" bestFit="1" customWidth="1"/>
    <col min="6918" max="6918" width="12.125" style="7" customWidth="1"/>
    <col min="6919" max="7168" width="9" style="7"/>
    <col min="7169" max="7169" width="5.625" style="7" customWidth="1"/>
    <col min="7170" max="7170" width="6.875" style="7" customWidth="1"/>
    <col min="7171" max="7171" width="37" style="7" customWidth="1"/>
    <col min="7172" max="7172" width="12.625" style="7" bestFit="1" customWidth="1"/>
    <col min="7173" max="7173" width="11.125" style="7" bestFit="1" customWidth="1"/>
    <col min="7174" max="7174" width="12.125" style="7" customWidth="1"/>
    <col min="7175" max="7424" width="9" style="7"/>
    <col min="7425" max="7425" width="5.625" style="7" customWidth="1"/>
    <col min="7426" max="7426" width="6.875" style="7" customWidth="1"/>
    <col min="7427" max="7427" width="37" style="7" customWidth="1"/>
    <col min="7428" max="7428" width="12.625" style="7" bestFit="1" customWidth="1"/>
    <col min="7429" max="7429" width="11.125" style="7" bestFit="1" customWidth="1"/>
    <col min="7430" max="7430" width="12.125" style="7" customWidth="1"/>
    <col min="7431" max="7680" width="9" style="7"/>
    <col min="7681" max="7681" width="5.625" style="7" customWidth="1"/>
    <col min="7682" max="7682" width="6.875" style="7" customWidth="1"/>
    <col min="7683" max="7683" width="37" style="7" customWidth="1"/>
    <col min="7684" max="7684" width="12.625" style="7" bestFit="1" customWidth="1"/>
    <col min="7685" max="7685" width="11.125" style="7" bestFit="1" customWidth="1"/>
    <col min="7686" max="7686" width="12.125" style="7" customWidth="1"/>
    <col min="7687" max="7936" width="9" style="7"/>
    <col min="7937" max="7937" width="5.625" style="7" customWidth="1"/>
    <col min="7938" max="7938" width="6.875" style="7" customWidth="1"/>
    <col min="7939" max="7939" width="37" style="7" customWidth="1"/>
    <col min="7940" max="7940" width="12.625" style="7" bestFit="1" customWidth="1"/>
    <col min="7941" max="7941" width="11.125" style="7" bestFit="1" customWidth="1"/>
    <col min="7942" max="7942" width="12.125" style="7" customWidth="1"/>
    <col min="7943" max="8192" width="9" style="7"/>
    <col min="8193" max="8193" width="5.625" style="7" customWidth="1"/>
    <col min="8194" max="8194" width="6.875" style="7" customWidth="1"/>
    <col min="8195" max="8195" width="37" style="7" customWidth="1"/>
    <col min="8196" max="8196" width="12.625" style="7" bestFit="1" customWidth="1"/>
    <col min="8197" max="8197" width="11.125" style="7" bestFit="1" customWidth="1"/>
    <col min="8198" max="8198" width="12.125" style="7" customWidth="1"/>
    <col min="8199" max="8448" width="9" style="7"/>
    <col min="8449" max="8449" width="5.625" style="7" customWidth="1"/>
    <col min="8450" max="8450" width="6.875" style="7" customWidth="1"/>
    <col min="8451" max="8451" width="37" style="7" customWidth="1"/>
    <col min="8452" max="8452" width="12.625" style="7" bestFit="1" customWidth="1"/>
    <col min="8453" max="8453" width="11.125" style="7" bestFit="1" customWidth="1"/>
    <col min="8454" max="8454" width="12.125" style="7" customWidth="1"/>
    <col min="8455" max="8704" width="9" style="7"/>
    <col min="8705" max="8705" width="5.625" style="7" customWidth="1"/>
    <col min="8706" max="8706" width="6.875" style="7" customWidth="1"/>
    <col min="8707" max="8707" width="37" style="7" customWidth="1"/>
    <col min="8708" max="8708" width="12.625" style="7" bestFit="1" customWidth="1"/>
    <col min="8709" max="8709" width="11.125" style="7" bestFit="1" customWidth="1"/>
    <col min="8710" max="8710" width="12.125" style="7" customWidth="1"/>
    <col min="8711" max="8960" width="9" style="7"/>
    <col min="8961" max="8961" width="5.625" style="7" customWidth="1"/>
    <col min="8962" max="8962" width="6.875" style="7" customWidth="1"/>
    <col min="8963" max="8963" width="37" style="7" customWidth="1"/>
    <col min="8964" max="8964" width="12.625" style="7" bestFit="1" customWidth="1"/>
    <col min="8965" max="8965" width="11.125" style="7" bestFit="1" customWidth="1"/>
    <col min="8966" max="8966" width="12.125" style="7" customWidth="1"/>
    <col min="8967" max="9216" width="9" style="7"/>
    <col min="9217" max="9217" width="5.625" style="7" customWidth="1"/>
    <col min="9218" max="9218" width="6.875" style="7" customWidth="1"/>
    <col min="9219" max="9219" width="37" style="7" customWidth="1"/>
    <col min="9220" max="9220" width="12.625" style="7" bestFit="1" customWidth="1"/>
    <col min="9221" max="9221" width="11.125" style="7" bestFit="1" customWidth="1"/>
    <col min="9222" max="9222" width="12.125" style="7" customWidth="1"/>
    <col min="9223" max="9472" width="9" style="7"/>
    <col min="9473" max="9473" width="5.625" style="7" customWidth="1"/>
    <col min="9474" max="9474" width="6.875" style="7" customWidth="1"/>
    <col min="9475" max="9475" width="37" style="7" customWidth="1"/>
    <col min="9476" max="9476" width="12.625" style="7" bestFit="1" customWidth="1"/>
    <col min="9477" max="9477" width="11.125" style="7" bestFit="1" customWidth="1"/>
    <col min="9478" max="9478" width="12.125" style="7" customWidth="1"/>
    <col min="9479" max="9728" width="9" style="7"/>
    <col min="9729" max="9729" width="5.625" style="7" customWidth="1"/>
    <col min="9730" max="9730" width="6.875" style="7" customWidth="1"/>
    <col min="9731" max="9731" width="37" style="7" customWidth="1"/>
    <col min="9732" max="9732" width="12.625" style="7" bestFit="1" customWidth="1"/>
    <col min="9733" max="9733" width="11.125" style="7" bestFit="1" customWidth="1"/>
    <col min="9734" max="9734" width="12.125" style="7" customWidth="1"/>
    <col min="9735" max="9984" width="9" style="7"/>
    <col min="9985" max="9985" width="5.625" style="7" customWidth="1"/>
    <col min="9986" max="9986" width="6.875" style="7" customWidth="1"/>
    <col min="9987" max="9987" width="37" style="7" customWidth="1"/>
    <col min="9988" max="9988" width="12.625" style="7" bestFit="1" customWidth="1"/>
    <col min="9989" max="9989" width="11.125" style="7" bestFit="1" customWidth="1"/>
    <col min="9990" max="9990" width="12.125" style="7" customWidth="1"/>
    <col min="9991" max="10240" width="9" style="7"/>
    <col min="10241" max="10241" width="5.625" style="7" customWidth="1"/>
    <col min="10242" max="10242" width="6.875" style="7" customWidth="1"/>
    <col min="10243" max="10243" width="37" style="7" customWidth="1"/>
    <col min="10244" max="10244" width="12.625" style="7" bestFit="1" customWidth="1"/>
    <col min="10245" max="10245" width="11.125" style="7" bestFit="1" customWidth="1"/>
    <col min="10246" max="10246" width="12.125" style="7" customWidth="1"/>
    <col min="10247" max="10496" width="9" style="7"/>
    <col min="10497" max="10497" width="5.625" style="7" customWidth="1"/>
    <col min="10498" max="10498" width="6.875" style="7" customWidth="1"/>
    <col min="10499" max="10499" width="37" style="7" customWidth="1"/>
    <col min="10500" max="10500" width="12.625" style="7" bestFit="1" customWidth="1"/>
    <col min="10501" max="10501" width="11.125" style="7" bestFit="1" customWidth="1"/>
    <col min="10502" max="10502" width="12.125" style="7" customWidth="1"/>
    <col min="10503" max="10752" width="9" style="7"/>
    <col min="10753" max="10753" width="5.625" style="7" customWidth="1"/>
    <col min="10754" max="10754" width="6.875" style="7" customWidth="1"/>
    <col min="10755" max="10755" width="37" style="7" customWidth="1"/>
    <col min="10756" max="10756" width="12.625" style="7" bestFit="1" customWidth="1"/>
    <col min="10757" max="10757" width="11.125" style="7" bestFit="1" customWidth="1"/>
    <col min="10758" max="10758" width="12.125" style="7" customWidth="1"/>
    <col min="10759" max="11008" width="9" style="7"/>
    <col min="11009" max="11009" width="5.625" style="7" customWidth="1"/>
    <col min="11010" max="11010" width="6.875" style="7" customWidth="1"/>
    <col min="11011" max="11011" width="37" style="7" customWidth="1"/>
    <col min="11012" max="11012" width="12.625" style="7" bestFit="1" customWidth="1"/>
    <col min="11013" max="11013" width="11.125" style="7" bestFit="1" customWidth="1"/>
    <col min="11014" max="11014" width="12.125" style="7" customWidth="1"/>
    <col min="11015" max="11264" width="9" style="7"/>
    <col min="11265" max="11265" width="5.625" style="7" customWidth="1"/>
    <col min="11266" max="11266" width="6.875" style="7" customWidth="1"/>
    <col min="11267" max="11267" width="37" style="7" customWidth="1"/>
    <col min="11268" max="11268" width="12.625" style="7" bestFit="1" customWidth="1"/>
    <col min="11269" max="11269" width="11.125" style="7" bestFit="1" customWidth="1"/>
    <col min="11270" max="11270" width="12.125" style="7" customWidth="1"/>
    <col min="11271" max="11520" width="9" style="7"/>
    <col min="11521" max="11521" width="5.625" style="7" customWidth="1"/>
    <col min="11522" max="11522" width="6.875" style="7" customWidth="1"/>
    <col min="11523" max="11523" width="37" style="7" customWidth="1"/>
    <col min="11524" max="11524" width="12.625" style="7" bestFit="1" customWidth="1"/>
    <col min="11525" max="11525" width="11.125" style="7" bestFit="1" customWidth="1"/>
    <col min="11526" max="11526" width="12.125" style="7" customWidth="1"/>
    <col min="11527" max="11776" width="9" style="7"/>
    <col min="11777" max="11777" width="5.625" style="7" customWidth="1"/>
    <col min="11778" max="11778" width="6.875" style="7" customWidth="1"/>
    <col min="11779" max="11779" width="37" style="7" customWidth="1"/>
    <col min="11780" max="11780" width="12.625" style="7" bestFit="1" customWidth="1"/>
    <col min="11781" max="11781" width="11.125" style="7" bestFit="1" customWidth="1"/>
    <col min="11782" max="11782" width="12.125" style="7" customWidth="1"/>
    <col min="11783" max="12032" width="9" style="7"/>
    <col min="12033" max="12033" width="5.625" style="7" customWidth="1"/>
    <col min="12034" max="12034" width="6.875" style="7" customWidth="1"/>
    <col min="12035" max="12035" width="37" style="7" customWidth="1"/>
    <col min="12036" max="12036" width="12.625" style="7" bestFit="1" customWidth="1"/>
    <col min="12037" max="12037" width="11.125" style="7" bestFit="1" customWidth="1"/>
    <col min="12038" max="12038" width="12.125" style="7" customWidth="1"/>
    <col min="12039" max="12288" width="9" style="7"/>
    <col min="12289" max="12289" width="5.625" style="7" customWidth="1"/>
    <col min="12290" max="12290" width="6.875" style="7" customWidth="1"/>
    <col min="12291" max="12291" width="37" style="7" customWidth="1"/>
    <col min="12292" max="12292" width="12.625" style="7" bestFit="1" customWidth="1"/>
    <col min="12293" max="12293" width="11.125" style="7" bestFit="1" customWidth="1"/>
    <col min="12294" max="12294" width="12.125" style="7" customWidth="1"/>
    <col min="12295" max="12544" width="9" style="7"/>
    <col min="12545" max="12545" width="5.625" style="7" customWidth="1"/>
    <col min="12546" max="12546" width="6.875" style="7" customWidth="1"/>
    <col min="12547" max="12547" width="37" style="7" customWidth="1"/>
    <col min="12548" max="12548" width="12.625" style="7" bestFit="1" customWidth="1"/>
    <col min="12549" max="12549" width="11.125" style="7" bestFit="1" customWidth="1"/>
    <col min="12550" max="12550" width="12.125" style="7" customWidth="1"/>
    <col min="12551" max="12800" width="9" style="7"/>
    <col min="12801" max="12801" width="5.625" style="7" customWidth="1"/>
    <col min="12802" max="12802" width="6.875" style="7" customWidth="1"/>
    <col min="12803" max="12803" width="37" style="7" customWidth="1"/>
    <col min="12804" max="12804" width="12.625" style="7" bestFit="1" customWidth="1"/>
    <col min="12805" max="12805" width="11.125" style="7" bestFit="1" customWidth="1"/>
    <col min="12806" max="12806" width="12.125" style="7" customWidth="1"/>
    <col min="12807" max="13056" width="9" style="7"/>
    <col min="13057" max="13057" width="5.625" style="7" customWidth="1"/>
    <col min="13058" max="13058" width="6.875" style="7" customWidth="1"/>
    <col min="13059" max="13059" width="37" style="7" customWidth="1"/>
    <col min="13060" max="13060" width="12.625" style="7" bestFit="1" customWidth="1"/>
    <col min="13061" max="13061" width="11.125" style="7" bestFit="1" customWidth="1"/>
    <col min="13062" max="13062" width="12.125" style="7" customWidth="1"/>
    <col min="13063" max="13312" width="9" style="7"/>
    <col min="13313" max="13313" width="5.625" style="7" customWidth="1"/>
    <col min="13314" max="13314" width="6.875" style="7" customWidth="1"/>
    <col min="13315" max="13315" width="37" style="7" customWidth="1"/>
    <col min="13316" max="13316" width="12.625" style="7" bestFit="1" customWidth="1"/>
    <col min="13317" max="13317" width="11.125" style="7" bestFit="1" customWidth="1"/>
    <col min="13318" max="13318" width="12.125" style="7" customWidth="1"/>
    <col min="13319" max="13568" width="9" style="7"/>
    <col min="13569" max="13569" width="5.625" style="7" customWidth="1"/>
    <col min="13570" max="13570" width="6.875" style="7" customWidth="1"/>
    <col min="13571" max="13571" width="37" style="7" customWidth="1"/>
    <col min="13572" max="13572" width="12.625" style="7" bestFit="1" customWidth="1"/>
    <col min="13573" max="13573" width="11.125" style="7" bestFit="1" customWidth="1"/>
    <col min="13574" max="13574" width="12.125" style="7" customWidth="1"/>
    <col min="13575" max="13824" width="9" style="7"/>
    <col min="13825" max="13825" width="5.625" style="7" customWidth="1"/>
    <col min="13826" max="13826" width="6.875" style="7" customWidth="1"/>
    <col min="13827" max="13827" width="37" style="7" customWidth="1"/>
    <col min="13828" max="13828" width="12.625" style="7" bestFit="1" customWidth="1"/>
    <col min="13829" max="13829" width="11.125" style="7" bestFit="1" customWidth="1"/>
    <col min="13830" max="13830" width="12.125" style="7" customWidth="1"/>
    <col min="13831" max="14080" width="9" style="7"/>
    <col min="14081" max="14081" width="5.625" style="7" customWidth="1"/>
    <col min="14082" max="14082" width="6.875" style="7" customWidth="1"/>
    <col min="14083" max="14083" width="37" style="7" customWidth="1"/>
    <col min="14084" max="14084" width="12.625" style="7" bestFit="1" customWidth="1"/>
    <col min="14085" max="14085" width="11.125" style="7" bestFit="1" customWidth="1"/>
    <col min="14086" max="14086" width="12.125" style="7" customWidth="1"/>
    <col min="14087" max="14336" width="9" style="7"/>
    <col min="14337" max="14337" width="5.625" style="7" customWidth="1"/>
    <col min="14338" max="14338" width="6.875" style="7" customWidth="1"/>
    <col min="14339" max="14339" width="37" style="7" customWidth="1"/>
    <col min="14340" max="14340" width="12.625" style="7" bestFit="1" customWidth="1"/>
    <col min="14341" max="14341" width="11.125" style="7" bestFit="1" customWidth="1"/>
    <col min="14342" max="14342" width="12.125" style="7" customWidth="1"/>
    <col min="14343" max="14592" width="9" style="7"/>
    <col min="14593" max="14593" width="5.625" style="7" customWidth="1"/>
    <col min="14594" max="14594" width="6.875" style="7" customWidth="1"/>
    <col min="14595" max="14595" width="37" style="7" customWidth="1"/>
    <col min="14596" max="14596" width="12.625" style="7" bestFit="1" customWidth="1"/>
    <col min="14597" max="14597" width="11.125" style="7" bestFit="1" customWidth="1"/>
    <col min="14598" max="14598" width="12.125" style="7" customWidth="1"/>
    <col min="14599" max="14848" width="9" style="7"/>
    <col min="14849" max="14849" width="5.625" style="7" customWidth="1"/>
    <col min="14850" max="14850" width="6.875" style="7" customWidth="1"/>
    <col min="14851" max="14851" width="37" style="7" customWidth="1"/>
    <col min="14852" max="14852" width="12.625" style="7" bestFit="1" customWidth="1"/>
    <col min="14853" max="14853" width="11.125" style="7" bestFit="1" customWidth="1"/>
    <col min="14854" max="14854" width="12.125" style="7" customWidth="1"/>
    <col min="14855" max="15104" width="9" style="7"/>
    <col min="15105" max="15105" width="5.625" style="7" customWidth="1"/>
    <col min="15106" max="15106" width="6.875" style="7" customWidth="1"/>
    <col min="15107" max="15107" width="37" style="7" customWidth="1"/>
    <col min="15108" max="15108" width="12.625" style="7" bestFit="1" customWidth="1"/>
    <col min="15109" max="15109" width="11.125" style="7" bestFit="1" customWidth="1"/>
    <col min="15110" max="15110" width="12.125" style="7" customWidth="1"/>
    <col min="15111" max="15360" width="9" style="7"/>
    <col min="15361" max="15361" width="5.625" style="7" customWidth="1"/>
    <col min="15362" max="15362" width="6.875" style="7" customWidth="1"/>
    <col min="15363" max="15363" width="37" style="7" customWidth="1"/>
    <col min="15364" max="15364" width="12.625" style="7" bestFit="1" customWidth="1"/>
    <col min="15365" max="15365" width="11.125" style="7" bestFit="1" customWidth="1"/>
    <col min="15366" max="15366" width="12.125" style="7" customWidth="1"/>
    <col min="15367" max="15616" width="9" style="7"/>
    <col min="15617" max="15617" width="5.625" style="7" customWidth="1"/>
    <col min="15618" max="15618" width="6.875" style="7" customWidth="1"/>
    <col min="15619" max="15619" width="37" style="7" customWidth="1"/>
    <col min="15620" max="15620" width="12.625" style="7" bestFit="1" customWidth="1"/>
    <col min="15621" max="15621" width="11.125" style="7" bestFit="1" customWidth="1"/>
    <col min="15622" max="15622" width="12.125" style="7" customWidth="1"/>
    <col min="15623" max="15872" width="9" style="7"/>
    <col min="15873" max="15873" width="5.625" style="7" customWidth="1"/>
    <col min="15874" max="15874" width="6.875" style="7" customWidth="1"/>
    <col min="15875" max="15875" width="37" style="7" customWidth="1"/>
    <col min="15876" max="15876" width="12.625" style="7" bestFit="1" customWidth="1"/>
    <col min="15877" max="15877" width="11.125" style="7" bestFit="1" customWidth="1"/>
    <col min="15878" max="15878" width="12.125" style="7" customWidth="1"/>
    <col min="15879" max="16128" width="9" style="7"/>
    <col min="16129" max="16129" width="5.625" style="7" customWidth="1"/>
    <col min="16130" max="16130" width="6.875" style="7" customWidth="1"/>
    <col min="16131" max="16131" width="37" style="7" customWidth="1"/>
    <col min="16132" max="16132" width="12.625" style="7" bestFit="1" customWidth="1"/>
    <col min="16133" max="16133" width="11.125" style="7" bestFit="1" customWidth="1"/>
    <col min="16134" max="16134" width="12.125" style="7" customWidth="1"/>
    <col min="16135" max="16384" width="9" style="7"/>
  </cols>
  <sheetData>
    <row r="1" spans="1:7" ht="24" x14ac:dyDescent="0.55000000000000004">
      <c r="A1" s="274" t="s">
        <v>33</v>
      </c>
      <c r="B1" s="274"/>
      <c r="C1" s="274"/>
      <c r="D1" s="274"/>
      <c r="E1" s="274"/>
      <c r="F1" s="274"/>
      <c r="G1" s="274"/>
    </row>
    <row r="2" spans="1:7" ht="24" x14ac:dyDescent="0.55000000000000004">
      <c r="A2" s="274" t="s">
        <v>16</v>
      </c>
      <c r="B2" s="274"/>
      <c r="C2" s="274"/>
      <c r="D2" s="274"/>
      <c r="E2" s="274"/>
      <c r="F2" s="274"/>
      <c r="G2" s="274"/>
    </row>
    <row r="3" spans="1:7" ht="24" x14ac:dyDescent="0.55000000000000004">
      <c r="A3" s="263" t="s">
        <v>64</v>
      </c>
      <c r="B3" s="263"/>
      <c r="C3" s="263"/>
      <c r="D3" s="263"/>
      <c r="E3" s="263"/>
      <c r="F3" s="263"/>
      <c r="G3" s="263"/>
    </row>
    <row r="4" spans="1:7" s="1" customFormat="1" ht="24" x14ac:dyDescent="0.55000000000000004">
      <c r="A4" s="263" t="s">
        <v>38</v>
      </c>
      <c r="B4" s="263"/>
      <c r="C4" s="263"/>
      <c r="D4" s="263"/>
      <c r="E4" s="263"/>
      <c r="F4" s="263"/>
      <c r="G4" s="263"/>
    </row>
    <row r="5" spans="1:7" s="1" customFormat="1" ht="24" x14ac:dyDescent="0.55000000000000004">
      <c r="A5" s="263" t="s">
        <v>84</v>
      </c>
      <c r="B5" s="263"/>
      <c r="C5" s="263"/>
      <c r="D5" s="263"/>
      <c r="E5" s="263"/>
      <c r="F5" s="263"/>
      <c r="G5" s="263"/>
    </row>
    <row r="6" spans="1:7" s="1" customFormat="1" ht="24" x14ac:dyDescent="0.55000000000000004">
      <c r="A6" s="263" t="s">
        <v>423</v>
      </c>
      <c r="B6" s="263"/>
      <c r="C6" s="263"/>
      <c r="D6" s="263"/>
      <c r="E6" s="263"/>
      <c r="F6" s="263"/>
      <c r="G6" s="263"/>
    </row>
    <row r="7" spans="1:7" s="1" customFormat="1" ht="24" x14ac:dyDescent="0.55000000000000004">
      <c r="A7" s="168"/>
      <c r="B7" s="168"/>
      <c r="C7" s="168"/>
      <c r="D7" s="168"/>
      <c r="E7" s="168"/>
      <c r="F7" s="168"/>
      <c r="G7" s="168"/>
    </row>
    <row r="8" spans="1:7" s="1" customFormat="1" ht="24" x14ac:dyDescent="0.55000000000000004">
      <c r="A8" s="73"/>
      <c r="B8" s="73"/>
      <c r="C8" s="73"/>
      <c r="D8" s="71"/>
      <c r="E8" s="71"/>
      <c r="F8" s="71"/>
      <c r="G8" s="78" t="s">
        <v>35</v>
      </c>
    </row>
    <row r="9" spans="1:7" s="1" customFormat="1" ht="24" x14ac:dyDescent="0.55000000000000004">
      <c r="A9" s="73" t="s">
        <v>65</v>
      </c>
      <c r="B9" s="73"/>
      <c r="C9" s="73"/>
      <c r="D9" s="71"/>
      <c r="E9" s="71"/>
      <c r="F9" s="71"/>
      <c r="G9" s="3">
        <v>0</v>
      </c>
    </row>
    <row r="10" spans="1:7" s="1" customFormat="1" ht="24" x14ac:dyDescent="0.55000000000000004">
      <c r="A10" s="67" t="s">
        <v>19</v>
      </c>
      <c r="B10" s="61" t="s">
        <v>21</v>
      </c>
      <c r="C10" s="61"/>
      <c r="D10" s="63"/>
      <c r="E10" s="68">
        <v>0</v>
      </c>
      <c r="F10" s="69"/>
      <c r="G10" s="29"/>
    </row>
    <row r="11" spans="1:7" s="1" customFormat="1" ht="24" x14ac:dyDescent="0.55000000000000004">
      <c r="A11" s="67"/>
      <c r="B11" s="61" t="s">
        <v>41</v>
      </c>
      <c r="C11" s="61"/>
      <c r="D11" s="63"/>
      <c r="E11" s="68">
        <v>0</v>
      </c>
      <c r="F11" s="69"/>
      <c r="G11" s="29"/>
    </row>
    <row r="12" spans="1:7" s="1" customFormat="1" ht="24" x14ac:dyDescent="0.55000000000000004">
      <c r="A12" s="67"/>
      <c r="B12" s="61" t="s">
        <v>43</v>
      </c>
      <c r="C12" s="61"/>
      <c r="D12" s="63"/>
      <c r="E12" s="68">
        <v>0</v>
      </c>
      <c r="F12" s="69"/>
      <c r="G12" s="29"/>
    </row>
    <row r="13" spans="1:7" s="1" customFormat="1" ht="24" x14ac:dyDescent="0.55000000000000004">
      <c r="A13" s="67"/>
      <c r="B13" s="61" t="s">
        <v>44</v>
      </c>
      <c r="C13" s="61"/>
      <c r="D13" s="63"/>
      <c r="E13" s="68">
        <v>0</v>
      </c>
      <c r="F13" s="69"/>
      <c r="G13" s="29"/>
    </row>
    <row r="14" spans="1:7" s="1" customFormat="1" ht="24" x14ac:dyDescent="0.55000000000000004">
      <c r="A14" s="67"/>
      <c r="B14" s="61" t="s">
        <v>45</v>
      </c>
      <c r="C14" s="61"/>
      <c r="D14" s="63"/>
      <c r="E14" s="70">
        <v>0</v>
      </c>
      <c r="F14" s="71"/>
      <c r="G14" s="30">
        <f>SUM(E10+E14)</f>
        <v>0</v>
      </c>
    </row>
    <row r="15" spans="1:7" s="1" customFormat="1" ht="24" x14ac:dyDescent="0.55000000000000004">
      <c r="A15" s="67"/>
      <c r="B15" s="61"/>
      <c r="C15" s="61"/>
      <c r="D15" s="63"/>
      <c r="E15" s="68"/>
      <c r="F15" s="71"/>
      <c r="G15" s="29"/>
    </row>
    <row r="16" spans="1:7" s="1" customFormat="1" ht="24" x14ac:dyDescent="0.55000000000000004">
      <c r="A16" s="67" t="s">
        <v>18</v>
      </c>
      <c r="B16" s="61" t="s">
        <v>92</v>
      </c>
      <c r="C16" s="61"/>
      <c r="D16" s="63"/>
      <c r="E16" s="63">
        <v>0</v>
      </c>
      <c r="F16" s="71"/>
      <c r="G16" s="29"/>
    </row>
    <row r="17" spans="1:7" s="1" customFormat="1" ht="24" x14ac:dyDescent="0.55000000000000004">
      <c r="A17" s="67"/>
      <c r="B17" s="61" t="s">
        <v>47</v>
      </c>
      <c r="C17" s="61"/>
      <c r="D17" s="63"/>
      <c r="E17" s="63">
        <v>0</v>
      </c>
      <c r="F17" s="71"/>
      <c r="G17" s="29"/>
    </row>
    <row r="18" spans="1:7" s="1" customFormat="1" ht="24" x14ac:dyDescent="0.55000000000000004">
      <c r="A18" s="67"/>
      <c r="B18" s="61" t="s">
        <v>48</v>
      </c>
      <c r="C18" s="61"/>
      <c r="D18" s="63"/>
      <c r="E18" s="63">
        <v>0</v>
      </c>
      <c r="F18" s="71"/>
      <c r="G18" s="29"/>
    </row>
    <row r="19" spans="1:7" s="1" customFormat="1" ht="24" x14ac:dyDescent="0.55000000000000004">
      <c r="A19" s="67"/>
      <c r="B19" s="61" t="s">
        <v>49</v>
      </c>
      <c r="C19" s="61"/>
      <c r="D19" s="63"/>
      <c r="E19" s="68">
        <v>0</v>
      </c>
      <c r="F19" s="71"/>
      <c r="G19" s="3"/>
    </row>
    <row r="20" spans="1:7" s="1" customFormat="1" ht="24" x14ac:dyDescent="0.55000000000000004">
      <c r="A20" s="67"/>
      <c r="B20" s="275" t="s">
        <v>85</v>
      </c>
      <c r="C20" s="275"/>
      <c r="D20" s="63"/>
      <c r="E20" s="150">
        <v>0</v>
      </c>
      <c r="F20" s="71"/>
      <c r="G20" s="3">
        <f>SUM(E16:E20)</f>
        <v>0</v>
      </c>
    </row>
    <row r="21" spans="1:7" s="1" customFormat="1" ht="24.75" thickBot="1" x14ac:dyDescent="0.6">
      <c r="A21" s="61" t="s">
        <v>17</v>
      </c>
      <c r="B21" s="61"/>
      <c r="C21" s="61"/>
      <c r="D21" s="63"/>
      <c r="E21" s="63"/>
      <c r="F21" s="71"/>
      <c r="G21" s="5">
        <f>SUM(G9-G14+G20)</f>
        <v>0</v>
      </c>
    </row>
    <row r="22" spans="1:7" s="1" customFormat="1" ht="24.75" thickTop="1" x14ac:dyDescent="0.55000000000000004">
      <c r="A22" s="61"/>
      <c r="B22" s="61"/>
      <c r="C22" s="61"/>
      <c r="D22" s="63"/>
      <c r="E22" s="63"/>
      <c r="F22" s="71"/>
      <c r="G22" s="71"/>
    </row>
    <row r="23" spans="1:7" s="1" customFormat="1" ht="24" x14ac:dyDescent="0.55000000000000004">
      <c r="A23" s="73"/>
      <c r="B23" s="73"/>
      <c r="C23" s="73"/>
      <c r="D23" s="79"/>
      <c r="E23" s="71"/>
      <c r="F23" s="71"/>
      <c r="G23" s="71"/>
    </row>
    <row r="24" spans="1:7" s="1" customFormat="1" ht="24" x14ac:dyDescent="0.55000000000000004">
      <c r="A24" s="73"/>
      <c r="B24" s="73"/>
      <c r="C24" s="73"/>
      <c r="D24" s="62" t="s">
        <v>50</v>
      </c>
      <c r="E24" s="61"/>
      <c r="F24" s="63"/>
      <c r="G24" s="61"/>
    </row>
    <row r="25" spans="1:7" x14ac:dyDescent="0.55000000000000004">
      <c r="A25" s="74"/>
      <c r="B25" s="74"/>
      <c r="C25" s="74"/>
      <c r="D25" s="262" t="s">
        <v>106</v>
      </c>
      <c r="E25" s="262"/>
      <c r="F25" s="262"/>
      <c r="G25" s="262"/>
    </row>
    <row r="26" spans="1:7" x14ac:dyDescent="0.55000000000000004">
      <c r="A26" s="74"/>
      <c r="B26" s="74"/>
      <c r="C26" s="74"/>
      <c r="D26" s="262" t="s">
        <v>107</v>
      </c>
      <c r="E26" s="262"/>
      <c r="F26" s="262"/>
      <c r="G26" s="262"/>
    </row>
    <row r="27" spans="1:7" x14ac:dyDescent="0.55000000000000004">
      <c r="A27" s="74"/>
      <c r="B27" s="74"/>
      <c r="C27" s="74"/>
      <c r="D27" s="64"/>
      <c r="E27" s="64"/>
      <c r="F27" s="64"/>
      <c r="G27" s="64"/>
    </row>
    <row r="28" spans="1:7" s="1" customFormat="1" ht="24" x14ac:dyDescent="0.55000000000000004">
      <c r="A28" s="73"/>
      <c r="B28" s="75"/>
      <c r="C28" s="73"/>
      <c r="D28" s="61"/>
      <c r="E28" s="61"/>
      <c r="F28" s="65"/>
      <c r="G28" s="61"/>
    </row>
    <row r="29" spans="1:7" x14ac:dyDescent="0.55000000000000004">
      <c r="A29" s="74"/>
      <c r="B29" s="74"/>
      <c r="C29" s="74"/>
      <c r="D29" s="261" t="s">
        <v>172</v>
      </c>
      <c r="E29" s="261"/>
      <c r="F29" s="261"/>
      <c r="G29" s="261"/>
    </row>
    <row r="30" spans="1:7" x14ac:dyDescent="0.55000000000000004">
      <c r="A30" s="74"/>
      <c r="B30" s="74"/>
      <c r="C30" s="74"/>
      <c r="D30" s="261" t="s">
        <v>104</v>
      </c>
      <c r="E30" s="261"/>
      <c r="F30" s="261"/>
      <c r="G30" s="261"/>
    </row>
    <row r="31" spans="1:7" x14ac:dyDescent="0.55000000000000004">
      <c r="A31" s="74"/>
      <c r="B31" s="74"/>
      <c r="C31" s="74"/>
      <c r="D31" s="166"/>
      <c r="E31" s="166"/>
      <c r="F31" s="166"/>
      <c r="G31" s="166"/>
    </row>
    <row r="32" spans="1:7" x14ac:dyDescent="0.55000000000000004">
      <c r="A32" s="74"/>
      <c r="B32" s="74"/>
      <c r="C32" s="74"/>
      <c r="D32" s="261"/>
      <c r="E32" s="261"/>
      <c r="F32" s="261"/>
      <c r="G32" s="261"/>
    </row>
    <row r="33" spans="1:7" x14ac:dyDescent="0.55000000000000004">
      <c r="A33" s="74"/>
      <c r="B33" s="74"/>
      <c r="C33" s="74"/>
      <c r="D33" s="261" t="s">
        <v>167</v>
      </c>
      <c r="E33" s="261"/>
      <c r="F33" s="261"/>
      <c r="G33" s="261"/>
    </row>
    <row r="34" spans="1:7" x14ac:dyDescent="0.55000000000000004">
      <c r="A34" s="74"/>
      <c r="B34" s="74"/>
      <c r="C34" s="74"/>
      <c r="D34" s="261" t="s">
        <v>2</v>
      </c>
      <c r="E34" s="261"/>
      <c r="F34" s="261"/>
      <c r="G34" s="261"/>
    </row>
  </sheetData>
  <mergeCells count="14">
    <mergeCell ref="D34:G34"/>
    <mergeCell ref="D32:G32"/>
    <mergeCell ref="D33:G33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38"/>
  <sheetViews>
    <sheetView workbookViewId="0">
      <selection activeCell="K12" sqref="K12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  <col min="7" max="7" width="10.125" bestFit="1" customWidth="1"/>
  </cols>
  <sheetData>
    <row r="1" spans="1:7" s="7" customFormat="1" ht="24" x14ac:dyDescent="0.55000000000000004">
      <c r="A1" s="263" t="s">
        <v>34</v>
      </c>
      <c r="B1" s="263"/>
      <c r="C1" s="263"/>
      <c r="D1" s="263"/>
      <c r="E1" s="263"/>
      <c r="F1" s="263"/>
      <c r="G1" s="263"/>
    </row>
    <row r="2" spans="1:7" s="7" customFormat="1" ht="24" x14ac:dyDescent="0.55000000000000004">
      <c r="A2" s="263" t="s">
        <v>16</v>
      </c>
      <c r="B2" s="263"/>
      <c r="C2" s="263"/>
      <c r="D2" s="263"/>
      <c r="E2" s="263"/>
      <c r="F2" s="263"/>
      <c r="G2" s="263"/>
    </row>
    <row r="3" spans="1:7" s="7" customFormat="1" ht="24" x14ac:dyDescent="0.55000000000000004">
      <c r="A3" s="263" t="s">
        <v>66</v>
      </c>
      <c r="B3" s="263"/>
      <c r="C3" s="263"/>
      <c r="D3" s="263"/>
      <c r="E3" s="263"/>
      <c r="F3" s="263"/>
      <c r="G3" s="263"/>
    </row>
    <row r="4" spans="1:7" s="1" customFormat="1" ht="24" x14ac:dyDescent="0.55000000000000004">
      <c r="A4" s="263" t="s">
        <v>38</v>
      </c>
      <c r="B4" s="263"/>
      <c r="C4" s="263"/>
      <c r="D4" s="263"/>
      <c r="E4" s="263"/>
      <c r="F4" s="263"/>
      <c r="G4" s="263"/>
    </row>
    <row r="5" spans="1:7" s="1" customFormat="1" ht="24" x14ac:dyDescent="0.55000000000000004">
      <c r="A5" s="263" t="s">
        <v>86</v>
      </c>
      <c r="B5" s="263"/>
      <c r="C5" s="263"/>
      <c r="D5" s="263"/>
      <c r="E5" s="263"/>
      <c r="F5" s="263"/>
      <c r="G5" s="263"/>
    </row>
    <row r="6" spans="1:7" s="1" customFormat="1" ht="23.25" customHeight="1" x14ac:dyDescent="0.55000000000000004">
      <c r="A6" s="263" t="s">
        <v>423</v>
      </c>
      <c r="B6" s="263"/>
      <c r="C6" s="263"/>
      <c r="D6" s="263"/>
      <c r="E6" s="263"/>
      <c r="F6" s="263"/>
      <c r="G6" s="263"/>
    </row>
    <row r="7" spans="1:7" s="1" customFormat="1" ht="24" x14ac:dyDescent="0.55000000000000004">
      <c r="A7" s="165"/>
      <c r="B7" s="165"/>
      <c r="C7" s="165"/>
      <c r="D7" s="165"/>
      <c r="E7" s="165"/>
      <c r="F7" s="165"/>
      <c r="G7" s="165"/>
    </row>
    <row r="8" spans="1:7" s="1" customFormat="1" ht="24" x14ac:dyDescent="0.55000000000000004">
      <c r="A8" s="4"/>
      <c r="B8" s="4"/>
      <c r="C8" s="4"/>
      <c r="D8" s="3"/>
      <c r="E8" s="3"/>
      <c r="F8" s="3"/>
      <c r="G8" s="66" t="s">
        <v>35</v>
      </c>
    </row>
    <row r="9" spans="1:7" s="7" customFormat="1" ht="24" x14ac:dyDescent="0.55000000000000004">
      <c r="A9" s="4" t="s">
        <v>65</v>
      </c>
      <c r="B9" s="4"/>
      <c r="C9" s="4"/>
      <c r="D9" s="3"/>
      <c r="E9" s="3"/>
      <c r="F9" s="3"/>
      <c r="G9" s="3">
        <v>0</v>
      </c>
    </row>
    <row r="10" spans="1:7" s="7" customFormat="1" ht="24" x14ac:dyDescent="0.55000000000000004">
      <c r="A10" s="67" t="s">
        <v>19</v>
      </c>
      <c r="B10" s="61" t="s">
        <v>21</v>
      </c>
      <c r="C10" s="61"/>
      <c r="D10" s="63"/>
      <c r="E10" s="68">
        <v>0</v>
      </c>
      <c r="F10" s="29"/>
      <c r="G10" s="29"/>
    </row>
    <row r="11" spans="1:7" s="7" customFormat="1" ht="24" x14ac:dyDescent="0.55000000000000004">
      <c r="A11" s="67"/>
      <c r="B11" s="61" t="s">
        <v>41</v>
      </c>
      <c r="C11" s="61"/>
      <c r="D11" s="63"/>
      <c r="E11" s="68">
        <v>0</v>
      </c>
      <c r="F11" s="29"/>
      <c r="G11" s="29"/>
    </row>
    <row r="12" spans="1:7" s="7" customFormat="1" ht="24" x14ac:dyDescent="0.55000000000000004">
      <c r="A12" s="67"/>
      <c r="B12" s="61" t="s">
        <v>43</v>
      </c>
      <c r="C12" s="61"/>
      <c r="D12" s="63"/>
      <c r="E12" s="68">
        <v>0</v>
      </c>
      <c r="F12" s="29"/>
      <c r="G12" s="29"/>
    </row>
    <row r="13" spans="1:7" s="7" customFormat="1" ht="24" x14ac:dyDescent="0.55000000000000004">
      <c r="A13" s="67"/>
      <c r="B13" s="61" t="s">
        <v>44</v>
      </c>
      <c r="C13" s="61"/>
      <c r="D13" s="63"/>
      <c r="E13" s="68">
        <v>0</v>
      </c>
      <c r="F13" s="29"/>
      <c r="G13" s="29"/>
    </row>
    <row r="14" spans="1:7" s="7" customFormat="1" ht="24" x14ac:dyDescent="0.55000000000000004">
      <c r="A14" s="67"/>
      <c r="B14" s="61" t="s">
        <v>45</v>
      </c>
      <c r="C14" s="61"/>
      <c r="D14" s="63"/>
      <c r="E14" s="70">
        <v>0</v>
      </c>
      <c r="F14" s="3"/>
      <c r="G14" s="30">
        <f>SUM(E10+E14)</f>
        <v>0</v>
      </c>
    </row>
    <row r="15" spans="1:7" s="7" customFormat="1" ht="24" x14ac:dyDescent="0.55000000000000004">
      <c r="A15" s="67"/>
      <c r="B15" s="61"/>
      <c r="C15" s="61"/>
      <c r="D15" s="63"/>
      <c r="E15" s="68"/>
      <c r="F15" s="3"/>
      <c r="G15" s="29"/>
    </row>
    <row r="16" spans="1:7" s="7" customFormat="1" ht="24" x14ac:dyDescent="0.55000000000000004">
      <c r="A16" s="67" t="s">
        <v>18</v>
      </c>
      <c r="B16" s="61" t="s">
        <v>20</v>
      </c>
      <c r="C16" s="61"/>
      <c r="D16" s="63"/>
      <c r="E16" s="63">
        <v>0</v>
      </c>
      <c r="F16" s="3"/>
      <c r="G16" s="29"/>
    </row>
    <row r="17" spans="1:7" s="7" customFormat="1" ht="24" x14ac:dyDescent="0.55000000000000004">
      <c r="A17" s="67"/>
      <c r="B17" s="61" t="s">
        <v>47</v>
      </c>
      <c r="C17" s="61"/>
      <c r="D17" s="63"/>
      <c r="E17" s="63">
        <v>0</v>
      </c>
      <c r="F17" s="3"/>
      <c r="G17" s="29"/>
    </row>
    <row r="18" spans="1:7" s="7" customFormat="1" ht="24" x14ac:dyDescent="0.55000000000000004">
      <c r="A18" s="67"/>
      <c r="B18" s="61" t="s">
        <v>48</v>
      </c>
      <c r="C18" s="61"/>
      <c r="D18" s="63"/>
      <c r="E18" s="63">
        <v>0</v>
      </c>
      <c r="F18" s="3"/>
      <c r="G18" s="29"/>
    </row>
    <row r="19" spans="1:7" s="7" customFormat="1" ht="24" x14ac:dyDescent="0.55000000000000004">
      <c r="A19" s="67"/>
      <c r="B19" s="61" t="s">
        <v>49</v>
      </c>
      <c r="C19" s="61"/>
      <c r="D19" s="63"/>
      <c r="E19" s="70">
        <f>SUM(E16)</f>
        <v>0</v>
      </c>
      <c r="F19" s="3"/>
      <c r="G19" s="3">
        <f>+E16:E19</f>
        <v>0</v>
      </c>
    </row>
    <row r="20" spans="1:7" s="7" customFormat="1" ht="24.75" thickBot="1" x14ac:dyDescent="0.6">
      <c r="A20" s="61" t="s">
        <v>17</v>
      </c>
      <c r="B20" s="61"/>
      <c r="C20" s="61"/>
      <c r="D20" s="63"/>
      <c r="E20" s="63"/>
      <c r="F20" s="3"/>
      <c r="G20" s="5">
        <f>SUM(G9-G14)</f>
        <v>0</v>
      </c>
    </row>
    <row r="21" spans="1:7" s="7" customFormat="1" ht="24.75" thickTop="1" x14ac:dyDescent="0.55000000000000004">
      <c r="A21" s="4"/>
      <c r="B21" s="4"/>
      <c r="C21" s="4"/>
      <c r="D21" s="3"/>
      <c r="E21" s="3"/>
      <c r="F21" s="3"/>
      <c r="G21" s="3"/>
    </row>
    <row r="22" spans="1:7" s="7" customFormat="1" ht="24" x14ac:dyDescent="0.55000000000000004">
      <c r="A22" s="4"/>
      <c r="B22" s="4"/>
      <c r="C22" s="4"/>
      <c r="D22" s="80"/>
      <c r="E22" s="3"/>
      <c r="F22" s="3"/>
      <c r="G22" s="3"/>
    </row>
    <row r="23" spans="1:7" s="1" customFormat="1" ht="24" x14ac:dyDescent="0.55000000000000004">
      <c r="A23" s="4"/>
      <c r="B23" s="4"/>
      <c r="C23" s="4"/>
      <c r="D23" s="62" t="s">
        <v>50</v>
      </c>
      <c r="E23" s="61"/>
      <c r="F23" s="63"/>
      <c r="G23" s="61"/>
    </row>
    <row r="24" spans="1:7" s="7" customFormat="1" ht="23.25" x14ac:dyDescent="0.55000000000000004">
      <c r="A24" s="49"/>
      <c r="B24" s="49"/>
      <c r="C24" s="49"/>
      <c r="D24" s="262" t="s">
        <v>106</v>
      </c>
      <c r="E24" s="262"/>
      <c r="F24" s="262"/>
      <c r="G24" s="262"/>
    </row>
    <row r="25" spans="1:7" s="7" customFormat="1" ht="23.25" x14ac:dyDescent="0.55000000000000004">
      <c r="A25" s="49"/>
      <c r="B25" s="49"/>
      <c r="C25" s="49"/>
      <c r="D25" s="262" t="s">
        <v>107</v>
      </c>
      <c r="E25" s="262"/>
      <c r="F25" s="262"/>
      <c r="G25" s="262"/>
    </row>
    <row r="26" spans="1:7" s="7" customFormat="1" ht="23.25" x14ac:dyDescent="0.55000000000000004">
      <c r="A26" s="49"/>
      <c r="B26" s="49"/>
      <c r="C26" s="49"/>
      <c r="D26" s="64"/>
      <c r="E26" s="64"/>
      <c r="F26" s="64"/>
      <c r="G26" s="64"/>
    </row>
    <row r="27" spans="1:7" s="1" customFormat="1" ht="24" x14ac:dyDescent="0.55000000000000004">
      <c r="A27" s="4"/>
      <c r="B27" s="81"/>
      <c r="C27" s="4"/>
      <c r="D27" s="61"/>
      <c r="E27" s="61"/>
      <c r="F27" s="65"/>
      <c r="G27" s="61"/>
    </row>
    <row r="28" spans="1:7" s="7" customFormat="1" ht="23.25" x14ac:dyDescent="0.55000000000000004">
      <c r="A28" s="49"/>
      <c r="B28" s="49"/>
      <c r="C28" s="49"/>
      <c r="D28" s="261" t="s">
        <v>172</v>
      </c>
      <c r="E28" s="261"/>
      <c r="F28" s="261"/>
      <c r="G28" s="261"/>
    </row>
    <row r="29" spans="1:7" s="7" customFormat="1" ht="23.25" x14ac:dyDescent="0.55000000000000004">
      <c r="A29" s="49"/>
      <c r="B29" s="49"/>
      <c r="C29" s="49"/>
      <c r="D29" s="261" t="s">
        <v>104</v>
      </c>
      <c r="E29" s="261"/>
      <c r="F29" s="261"/>
      <c r="G29" s="261"/>
    </row>
    <row r="30" spans="1:7" s="7" customFormat="1" ht="23.25" x14ac:dyDescent="0.55000000000000004">
      <c r="A30" s="49"/>
      <c r="B30" s="49"/>
      <c r="C30" s="49"/>
      <c r="D30" s="166"/>
      <c r="E30" s="166"/>
      <c r="F30" s="166"/>
      <c r="G30" s="166"/>
    </row>
    <row r="31" spans="1:7" s="7" customFormat="1" ht="23.25" x14ac:dyDescent="0.55000000000000004">
      <c r="A31" s="49"/>
      <c r="B31" s="49"/>
      <c r="C31" s="49"/>
      <c r="D31" s="166"/>
      <c r="E31" s="166"/>
      <c r="F31" s="166"/>
      <c r="G31" s="166"/>
    </row>
    <row r="32" spans="1:7" s="7" customFormat="1" ht="23.25" x14ac:dyDescent="0.55000000000000004">
      <c r="A32" s="49"/>
      <c r="B32" s="49"/>
      <c r="C32" s="49"/>
      <c r="D32" s="261" t="s">
        <v>167</v>
      </c>
      <c r="E32" s="261"/>
      <c r="F32" s="261"/>
      <c r="G32" s="261"/>
    </row>
    <row r="33" spans="1:7" s="7" customFormat="1" ht="23.25" x14ac:dyDescent="0.55000000000000004">
      <c r="A33" s="49"/>
      <c r="B33" s="49"/>
      <c r="C33" s="49"/>
      <c r="D33" s="261" t="s">
        <v>2</v>
      </c>
      <c r="E33" s="261"/>
      <c r="F33" s="261"/>
      <c r="G33" s="261"/>
    </row>
    <row r="34" spans="1:7" ht="23.25" x14ac:dyDescent="0.55000000000000004">
      <c r="A34" s="49"/>
      <c r="B34" s="49"/>
      <c r="C34" s="49"/>
      <c r="D34" s="261"/>
      <c r="E34" s="261"/>
      <c r="F34" s="261"/>
      <c r="G34" s="261"/>
    </row>
    <row r="35" spans="1:7" ht="23.25" x14ac:dyDescent="0.55000000000000004">
      <c r="A35" s="7"/>
      <c r="B35" s="7"/>
      <c r="C35" s="7"/>
      <c r="D35" s="8"/>
      <c r="E35" s="8"/>
      <c r="F35" s="8"/>
    </row>
    <row r="36" spans="1:7" ht="23.25" x14ac:dyDescent="0.55000000000000004">
      <c r="A36" s="7"/>
      <c r="B36" s="7"/>
      <c r="C36" s="7"/>
      <c r="D36" s="8"/>
      <c r="E36" s="8"/>
      <c r="F36" s="8"/>
    </row>
    <row r="37" spans="1:7" ht="23.25" x14ac:dyDescent="0.55000000000000004">
      <c r="A37" s="7"/>
      <c r="B37" s="7"/>
      <c r="C37" s="7"/>
      <c r="D37" s="8"/>
      <c r="E37" s="8"/>
      <c r="F37" s="8"/>
    </row>
    <row r="38" spans="1:7" ht="23.25" x14ac:dyDescent="0.55000000000000004">
      <c r="A38" s="7"/>
      <c r="B38" s="7"/>
      <c r="C38" s="7"/>
      <c r="D38" s="8"/>
      <c r="E38" s="8"/>
      <c r="F38" s="8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35"/>
  <sheetViews>
    <sheetView workbookViewId="0">
      <selection activeCell="L13" sqref="L13"/>
    </sheetView>
  </sheetViews>
  <sheetFormatPr defaultRowHeight="23.25" x14ac:dyDescent="0.55000000000000004"/>
  <cols>
    <col min="1" max="1" width="11.75" style="7" customWidth="1"/>
    <col min="2" max="2" width="16.625" style="7" customWidth="1"/>
    <col min="3" max="3" width="30.125" style="7" customWidth="1"/>
    <col min="4" max="4" width="11.375" style="8" customWidth="1"/>
    <col min="5" max="5" width="13.375" style="7" customWidth="1"/>
    <col min="6" max="6" width="14.625" style="7" customWidth="1"/>
    <col min="7" max="256" width="9" style="7"/>
    <col min="257" max="257" width="11.75" style="7" customWidth="1"/>
    <col min="258" max="258" width="16.625" style="7" customWidth="1"/>
    <col min="259" max="259" width="30.125" style="7" customWidth="1"/>
    <col min="260" max="260" width="11.375" style="7" customWidth="1"/>
    <col min="261" max="261" width="13.375" style="7" customWidth="1"/>
    <col min="262" max="262" width="14.625" style="7" customWidth="1"/>
    <col min="263" max="512" width="9" style="7"/>
    <col min="513" max="513" width="11.75" style="7" customWidth="1"/>
    <col min="514" max="514" width="16.625" style="7" customWidth="1"/>
    <col min="515" max="515" width="30.125" style="7" customWidth="1"/>
    <col min="516" max="516" width="11.375" style="7" customWidth="1"/>
    <col min="517" max="517" width="13.375" style="7" customWidth="1"/>
    <col min="518" max="518" width="14.625" style="7" customWidth="1"/>
    <col min="519" max="768" width="9" style="7"/>
    <col min="769" max="769" width="11.75" style="7" customWidth="1"/>
    <col min="770" max="770" width="16.625" style="7" customWidth="1"/>
    <col min="771" max="771" width="30.125" style="7" customWidth="1"/>
    <col min="772" max="772" width="11.375" style="7" customWidth="1"/>
    <col min="773" max="773" width="13.375" style="7" customWidth="1"/>
    <col min="774" max="774" width="14.625" style="7" customWidth="1"/>
    <col min="775" max="1024" width="9" style="7"/>
    <col min="1025" max="1025" width="11.75" style="7" customWidth="1"/>
    <col min="1026" max="1026" width="16.625" style="7" customWidth="1"/>
    <col min="1027" max="1027" width="30.125" style="7" customWidth="1"/>
    <col min="1028" max="1028" width="11.375" style="7" customWidth="1"/>
    <col min="1029" max="1029" width="13.375" style="7" customWidth="1"/>
    <col min="1030" max="1030" width="14.625" style="7" customWidth="1"/>
    <col min="1031" max="1280" width="9" style="7"/>
    <col min="1281" max="1281" width="11.75" style="7" customWidth="1"/>
    <col min="1282" max="1282" width="16.625" style="7" customWidth="1"/>
    <col min="1283" max="1283" width="30.125" style="7" customWidth="1"/>
    <col min="1284" max="1284" width="11.375" style="7" customWidth="1"/>
    <col min="1285" max="1285" width="13.375" style="7" customWidth="1"/>
    <col min="1286" max="1286" width="14.625" style="7" customWidth="1"/>
    <col min="1287" max="1536" width="9" style="7"/>
    <col min="1537" max="1537" width="11.75" style="7" customWidth="1"/>
    <col min="1538" max="1538" width="16.625" style="7" customWidth="1"/>
    <col min="1539" max="1539" width="30.125" style="7" customWidth="1"/>
    <col min="1540" max="1540" width="11.375" style="7" customWidth="1"/>
    <col min="1541" max="1541" width="13.375" style="7" customWidth="1"/>
    <col min="1542" max="1542" width="14.625" style="7" customWidth="1"/>
    <col min="1543" max="1792" width="9" style="7"/>
    <col min="1793" max="1793" width="11.75" style="7" customWidth="1"/>
    <col min="1794" max="1794" width="16.625" style="7" customWidth="1"/>
    <col min="1795" max="1795" width="30.125" style="7" customWidth="1"/>
    <col min="1796" max="1796" width="11.375" style="7" customWidth="1"/>
    <col min="1797" max="1797" width="13.375" style="7" customWidth="1"/>
    <col min="1798" max="1798" width="14.625" style="7" customWidth="1"/>
    <col min="1799" max="2048" width="9" style="7"/>
    <col min="2049" max="2049" width="11.75" style="7" customWidth="1"/>
    <col min="2050" max="2050" width="16.625" style="7" customWidth="1"/>
    <col min="2051" max="2051" width="30.125" style="7" customWidth="1"/>
    <col min="2052" max="2052" width="11.375" style="7" customWidth="1"/>
    <col min="2053" max="2053" width="13.375" style="7" customWidth="1"/>
    <col min="2054" max="2054" width="14.625" style="7" customWidth="1"/>
    <col min="2055" max="2304" width="9" style="7"/>
    <col min="2305" max="2305" width="11.75" style="7" customWidth="1"/>
    <col min="2306" max="2306" width="16.625" style="7" customWidth="1"/>
    <col min="2307" max="2307" width="30.125" style="7" customWidth="1"/>
    <col min="2308" max="2308" width="11.375" style="7" customWidth="1"/>
    <col min="2309" max="2309" width="13.375" style="7" customWidth="1"/>
    <col min="2310" max="2310" width="14.625" style="7" customWidth="1"/>
    <col min="2311" max="2560" width="9" style="7"/>
    <col min="2561" max="2561" width="11.75" style="7" customWidth="1"/>
    <col min="2562" max="2562" width="16.625" style="7" customWidth="1"/>
    <col min="2563" max="2563" width="30.125" style="7" customWidth="1"/>
    <col min="2564" max="2564" width="11.375" style="7" customWidth="1"/>
    <col min="2565" max="2565" width="13.375" style="7" customWidth="1"/>
    <col min="2566" max="2566" width="14.625" style="7" customWidth="1"/>
    <col min="2567" max="2816" width="9" style="7"/>
    <col min="2817" max="2817" width="11.75" style="7" customWidth="1"/>
    <col min="2818" max="2818" width="16.625" style="7" customWidth="1"/>
    <col min="2819" max="2819" width="30.125" style="7" customWidth="1"/>
    <col min="2820" max="2820" width="11.375" style="7" customWidth="1"/>
    <col min="2821" max="2821" width="13.375" style="7" customWidth="1"/>
    <col min="2822" max="2822" width="14.625" style="7" customWidth="1"/>
    <col min="2823" max="3072" width="9" style="7"/>
    <col min="3073" max="3073" width="11.75" style="7" customWidth="1"/>
    <col min="3074" max="3074" width="16.625" style="7" customWidth="1"/>
    <col min="3075" max="3075" width="30.125" style="7" customWidth="1"/>
    <col min="3076" max="3076" width="11.375" style="7" customWidth="1"/>
    <col min="3077" max="3077" width="13.375" style="7" customWidth="1"/>
    <col min="3078" max="3078" width="14.625" style="7" customWidth="1"/>
    <col min="3079" max="3328" width="9" style="7"/>
    <col min="3329" max="3329" width="11.75" style="7" customWidth="1"/>
    <col min="3330" max="3330" width="16.625" style="7" customWidth="1"/>
    <col min="3331" max="3331" width="30.125" style="7" customWidth="1"/>
    <col min="3332" max="3332" width="11.375" style="7" customWidth="1"/>
    <col min="3333" max="3333" width="13.375" style="7" customWidth="1"/>
    <col min="3334" max="3334" width="14.625" style="7" customWidth="1"/>
    <col min="3335" max="3584" width="9" style="7"/>
    <col min="3585" max="3585" width="11.75" style="7" customWidth="1"/>
    <col min="3586" max="3586" width="16.625" style="7" customWidth="1"/>
    <col min="3587" max="3587" width="30.125" style="7" customWidth="1"/>
    <col min="3588" max="3588" width="11.375" style="7" customWidth="1"/>
    <col min="3589" max="3589" width="13.375" style="7" customWidth="1"/>
    <col min="3590" max="3590" width="14.625" style="7" customWidth="1"/>
    <col min="3591" max="3840" width="9" style="7"/>
    <col min="3841" max="3841" width="11.75" style="7" customWidth="1"/>
    <col min="3842" max="3842" width="16.625" style="7" customWidth="1"/>
    <col min="3843" max="3843" width="30.125" style="7" customWidth="1"/>
    <col min="3844" max="3844" width="11.375" style="7" customWidth="1"/>
    <col min="3845" max="3845" width="13.375" style="7" customWidth="1"/>
    <col min="3846" max="3846" width="14.625" style="7" customWidth="1"/>
    <col min="3847" max="4096" width="9" style="7"/>
    <col min="4097" max="4097" width="11.75" style="7" customWidth="1"/>
    <col min="4098" max="4098" width="16.625" style="7" customWidth="1"/>
    <col min="4099" max="4099" width="30.125" style="7" customWidth="1"/>
    <col min="4100" max="4100" width="11.375" style="7" customWidth="1"/>
    <col min="4101" max="4101" width="13.375" style="7" customWidth="1"/>
    <col min="4102" max="4102" width="14.625" style="7" customWidth="1"/>
    <col min="4103" max="4352" width="9" style="7"/>
    <col min="4353" max="4353" width="11.75" style="7" customWidth="1"/>
    <col min="4354" max="4354" width="16.625" style="7" customWidth="1"/>
    <col min="4355" max="4355" width="30.125" style="7" customWidth="1"/>
    <col min="4356" max="4356" width="11.375" style="7" customWidth="1"/>
    <col min="4357" max="4357" width="13.375" style="7" customWidth="1"/>
    <col min="4358" max="4358" width="14.625" style="7" customWidth="1"/>
    <col min="4359" max="4608" width="9" style="7"/>
    <col min="4609" max="4609" width="11.75" style="7" customWidth="1"/>
    <col min="4610" max="4610" width="16.625" style="7" customWidth="1"/>
    <col min="4611" max="4611" width="30.125" style="7" customWidth="1"/>
    <col min="4612" max="4612" width="11.375" style="7" customWidth="1"/>
    <col min="4613" max="4613" width="13.375" style="7" customWidth="1"/>
    <col min="4614" max="4614" width="14.625" style="7" customWidth="1"/>
    <col min="4615" max="4864" width="9" style="7"/>
    <col min="4865" max="4865" width="11.75" style="7" customWidth="1"/>
    <col min="4866" max="4866" width="16.625" style="7" customWidth="1"/>
    <col min="4867" max="4867" width="30.125" style="7" customWidth="1"/>
    <col min="4868" max="4868" width="11.375" style="7" customWidth="1"/>
    <col min="4869" max="4869" width="13.375" style="7" customWidth="1"/>
    <col min="4870" max="4870" width="14.625" style="7" customWidth="1"/>
    <col min="4871" max="5120" width="9" style="7"/>
    <col min="5121" max="5121" width="11.75" style="7" customWidth="1"/>
    <col min="5122" max="5122" width="16.625" style="7" customWidth="1"/>
    <col min="5123" max="5123" width="30.125" style="7" customWidth="1"/>
    <col min="5124" max="5124" width="11.375" style="7" customWidth="1"/>
    <col min="5125" max="5125" width="13.375" style="7" customWidth="1"/>
    <col min="5126" max="5126" width="14.625" style="7" customWidth="1"/>
    <col min="5127" max="5376" width="9" style="7"/>
    <col min="5377" max="5377" width="11.75" style="7" customWidth="1"/>
    <col min="5378" max="5378" width="16.625" style="7" customWidth="1"/>
    <col min="5379" max="5379" width="30.125" style="7" customWidth="1"/>
    <col min="5380" max="5380" width="11.375" style="7" customWidth="1"/>
    <col min="5381" max="5381" width="13.375" style="7" customWidth="1"/>
    <col min="5382" max="5382" width="14.625" style="7" customWidth="1"/>
    <col min="5383" max="5632" width="9" style="7"/>
    <col min="5633" max="5633" width="11.75" style="7" customWidth="1"/>
    <col min="5634" max="5634" width="16.625" style="7" customWidth="1"/>
    <col min="5635" max="5635" width="30.125" style="7" customWidth="1"/>
    <col min="5636" max="5636" width="11.375" style="7" customWidth="1"/>
    <col min="5637" max="5637" width="13.375" style="7" customWidth="1"/>
    <col min="5638" max="5638" width="14.625" style="7" customWidth="1"/>
    <col min="5639" max="5888" width="9" style="7"/>
    <col min="5889" max="5889" width="11.75" style="7" customWidth="1"/>
    <col min="5890" max="5890" width="16.625" style="7" customWidth="1"/>
    <col min="5891" max="5891" width="30.125" style="7" customWidth="1"/>
    <col min="5892" max="5892" width="11.375" style="7" customWidth="1"/>
    <col min="5893" max="5893" width="13.375" style="7" customWidth="1"/>
    <col min="5894" max="5894" width="14.625" style="7" customWidth="1"/>
    <col min="5895" max="6144" width="9" style="7"/>
    <col min="6145" max="6145" width="11.75" style="7" customWidth="1"/>
    <col min="6146" max="6146" width="16.625" style="7" customWidth="1"/>
    <col min="6147" max="6147" width="30.125" style="7" customWidth="1"/>
    <col min="6148" max="6148" width="11.375" style="7" customWidth="1"/>
    <col min="6149" max="6149" width="13.375" style="7" customWidth="1"/>
    <col min="6150" max="6150" width="14.625" style="7" customWidth="1"/>
    <col min="6151" max="6400" width="9" style="7"/>
    <col min="6401" max="6401" width="11.75" style="7" customWidth="1"/>
    <col min="6402" max="6402" width="16.625" style="7" customWidth="1"/>
    <col min="6403" max="6403" width="30.125" style="7" customWidth="1"/>
    <col min="6404" max="6404" width="11.375" style="7" customWidth="1"/>
    <col min="6405" max="6405" width="13.375" style="7" customWidth="1"/>
    <col min="6406" max="6406" width="14.625" style="7" customWidth="1"/>
    <col min="6407" max="6656" width="9" style="7"/>
    <col min="6657" max="6657" width="11.75" style="7" customWidth="1"/>
    <col min="6658" max="6658" width="16.625" style="7" customWidth="1"/>
    <col min="6659" max="6659" width="30.125" style="7" customWidth="1"/>
    <col min="6660" max="6660" width="11.375" style="7" customWidth="1"/>
    <col min="6661" max="6661" width="13.375" style="7" customWidth="1"/>
    <col min="6662" max="6662" width="14.625" style="7" customWidth="1"/>
    <col min="6663" max="6912" width="9" style="7"/>
    <col min="6913" max="6913" width="11.75" style="7" customWidth="1"/>
    <col min="6914" max="6914" width="16.625" style="7" customWidth="1"/>
    <col min="6915" max="6915" width="30.125" style="7" customWidth="1"/>
    <col min="6916" max="6916" width="11.375" style="7" customWidth="1"/>
    <col min="6917" max="6917" width="13.375" style="7" customWidth="1"/>
    <col min="6918" max="6918" width="14.625" style="7" customWidth="1"/>
    <col min="6919" max="7168" width="9" style="7"/>
    <col min="7169" max="7169" width="11.75" style="7" customWidth="1"/>
    <col min="7170" max="7170" width="16.625" style="7" customWidth="1"/>
    <col min="7171" max="7171" width="30.125" style="7" customWidth="1"/>
    <col min="7172" max="7172" width="11.375" style="7" customWidth="1"/>
    <col min="7173" max="7173" width="13.375" style="7" customWidth="1"/>
    <col min="7174" max="7174" width="14.625" style="7" customWidth="1"/>
    <col min="7175" max="7424" width="9" style="7"/>
    <col min="7425" max="7425" width="11.75" style="7" customWidth="1"/>
    <col min="7426" max="7426" width="16.625" style="7" customWidth="1"/>
    <col min="7427" max="7427" width="30.125" style="7" customWidth="1"/>
    <col min="7428" max="7428" width="11.375" style="7" customWidth="1"/>
    <col min="7429" max="7429" width="13.375" style="7" customWidth="1"/>
    <col min="7430" max="7430" width="14.625" style="7" customWidth="1"/>
    <col min="7431" max="7680" width="9" style="7"/>
    <col min="7681" max="7681" width="11.75" style="7" customWidth="1"/>
    <col min="7682" max="7682" width="16.625" style="7" customWidth="1"/>
    <col min="7683" max="7683" width="30.125" style="7" customWidth="1"/>
    <col min="7684" max="7684" width="11.375" style="7" customWidth="1"/>
    <col min="7685" max="7685" width="13.375" style="7" customWidth="1"/>
    <col min="7686" max="7686" width="14.625" style="7" customWidth="1"/>
    <col min="7687" max="7936" width="9" style="7"/>
    <col min="7937" max="7937" width="11.75" style="7" customWidth="1"/>
    <col min="7938" max="7938" width="16.625" style="7" customWidth="1"/>
    <col min="7939" max="7939" width="30.125" style="7" customWidth="1"/>
    <col min="7940" max="7940" width="11.375" style="7" customWidth="1"/>
    <col min="7941" max="7941" width="13.375" style="7" customWidth="1"/>
    <col min="7942" max="7942" width="14.625" style="7" customWidth="1"/>
    <col min="7943" max="8192" width="9" style="7"/>
    <col min="8193" max="8193" width="11.75" style="7" customWidth="1"/>
    <col min="8194" max="8194" width="16.625" style="7" customWidth="1"/>
    <col min="8195" max="8195" width="30.125" style="7" customWidth="1"/>
    <col min="8196" max="8196" width="11.375" style="7" customWidth="1"/>
    <col min="8197" max="8197" width="13.375" style="7" customWidth="1"/>
    <col min="8198" max="8198" width="14.625" style="7" customWidth="1"/>
    <col min="8199" max="8448" width="9" style="7"/>
    <col min="8449" max="8449" width="11.75" style="7" customWidth="1"/>
    <col min="8450" max="8450" width="16.625" style="7" customWidth="1"/>
    <col min="8451" max="8451" width="30.125" style="7" customWidth="1"/>
    <col min="8452" max="8452" width="11.375" style="7" customWidth="1"/>
    <col min="8453" max="8453" width="13.375" style="7" customWidth="1"/>
    <col min="8454" max="8454" width="14.625" style="7" customWidth="1"/>
    <col min="8455" max="8704" width="9" style="7"/>
    <col min="8705" max="8705" width="11.75" style="7" customWidth="1"/>
    <col min="8706" max="8706" width="16.625" style="7" customWidth="1"/>
    <col min="8707" max="8707" width="30.125" style="7" customWidth="1"/>
    <col min="8708" max="8708" width="11.375" style="7" customWidth="1"/>
    <col min="8709" max="8709" width="13.375" style="7" customWidth="1"/>
    <col min="8710" max="8710" width="14.625" style="7" customWidth="1"/>
    <col min="8711" max="8960" width="9" style="7"/>
    <col min="8961" max="8961" width="11.75" style="7" customWidth="1"/>
    <col min="8962" max="8962" width="16.625" style="7" customWidth="1"/>
    <col min="8963" max="8963" width="30.125" style="7" customWidth="1"/>
    <col min="8964" max="8964" width="11.375" style="7" customWidth="1"/>
    <col min="8965" max="8965" width="13.375" style="7" customWidth="1"/>
    <col min="8966" max="8966" width="14.625" style="7" customWidth="1"/>
    <col min="8967" max="9216" width="9" style="7"/>
    <col min="9217" max="9217" width="11.75" style="7" customWidth="1"/>
    <col min="9218" max="9218" width="16.625" style="7" customWidth="1"/>
    <col min="9219" max="9219" width="30.125" style="7" customWidth="1"/>
    <col min="9220" max="9220" width="11.375" style="7" customWidth="1"/>
    <col min="9221" max="9221" width="13.375" style="7" customWidth="1"/>
    <col min="9222" max="9222" width="14.625" style="7" customWidth="1"/>
    <col min="9223" max="9472" width="9" style="7"/>
    <col min="9473" max="9473" width="11.75" style="7" customWidth="1"/>
    <col min="9474" max="9474" width="16.625" style="7" customWidth="1"/>
    <col min="9475" max="9475" width="30.125" style="7" customWidth="1"/>
    <col min="9476" max="9476" width="11.375" style="7" customWidth="1"/>
    <col min="9477" max="9477" width="13.375" style="7" customWidth="1"/>
    <col min="9478" max="9478" width="14.625" style="7" customWidth="1"/>
    <col min="9479" max="9728" width="9" style="7"/>
    <col min="9729" max="9729" width="11.75" style="7" customWidth="1"/>
    <col min="9730" max="9730" width="16.625" style="7" customWidth="1"/>
    <col min="9731" max="9731" width="30.125" style="7" customWidth="1"/>
    <col min="9732" max="9732" width="11.375" style="7" customWidth="1"/>
    <col min="9733" max="9733" width="13.375" style="7" customWidth="1"/>
    <col min="9734" max="9734" width="14.625" style="7" customWidth="1"/>
    <col min="9735" max="9984" width="9" style="7"/>
    <col min="9985" max="9985" width="11.75" style="7" customWidth="1"/>
    <col min="9986" max="9986" width="16.625" style="7" customWidth="1"/>
    <col min="9987" max="9987" width="30.125" style="7" customWidth="1"/>
    <col min="9988" max="9988" width="11.375" style="7" customWidth="1"/>
    <col min="9989" max="9989" width="13.375" style="7" customWidth="1"/>
    <col min="9990" max="9990" width="14.625" style="7" customWidth="1"/>
    <col min="9991" max="10240" width="9" style="7"/>
    <col min="10241" max="10241" width="11.75" style="7" customWidth="1"/>
    <col min="10242" max="10242" width="16.625" style="7" customWidth="1"/>
    <col min="10243" max="10243" width="30.125" style="7" customWidth="1"/>
    <col min="10244" max="10244" width="11.375" style="7" customWidth="1"/>
    <col min="10245" max="10245" width="13.375" style="7" customWidth="1"/>
    <col min="10246" max="10246" width="14.625" style="7" customWidth="1"/>
    <col min="10247" max="10496" width="9" style="7"/>
    <col min="10497" max="10497" width="11.75" style="7" customWidth="1"/>
    <col min="10498" max="10498" width="16.625" style="7" customWidth="1"/>
    <col min="10499" max="10499" width="30.125" style="7" customWidth="1"/>
    <col min="10500" max="10500" width="11.375" style="7" customWidth="1"/>
    <col min="10501" max="10501" width="13.375" style="7" customWidth="1"/>
    <col min="10502" max="10502" width="14.625" style="7" customWidth="1"/>
    <col min="10503" max="10752" width="9" style="7"/>
    <col min="10753" max="10753" width="11.75" style="7" customWidth="1"/>
    <col min="10754" max="10754" width="16.625" style="7" customWidth="1"/>
    <col min="10755" max="10755" width="30.125" style="7" customWidth="1"/>
    <col min="10756" max="10756" width="11.375" style="7" customWidth="1"/>
    <col min="10757" max="10757" width="13.375" style="7" customWidth="1"/>
    <col min="10758" max="10758" width="14.625" style="7" customWidth="1"/>
    <col min="10759" max="11008" width="9" style="7"/>
    <col min="11009" max="11009" width="11.75" style="7" customWidth="1"/>
    <col min="11010" max="11010" width="16.625" style="7" customWidth="1"/>
    <col min="11011" max="11011" width="30.125" style="7" customWidth="1"/>
    <col min="11012" max="11012" width="11.375" style="7" customWidth="1"/>
    <col min="11013" max="11013" width="13.375" style="7" customWidth="1"/>
    <col min="11014" max="11014" width="14.625" style="7" customWidth="1"/>
    <col min="11015" max="11264" width="9" style="7"/>
    <col min="11265" max="11265" width="11.75" style="7" customWidth="1"/>
    <col min="11266" max="11266" width="16.625" style="7" customWidth="1"/>
    <col min="11267" max="11267" width="30.125" style="7" customWidth="1"/>
    <col min="11268" max="11268" width="11.375" style="7" customWidth="1"/>
    <col min="11269" max="11269" width="13.375" style="7" customWidth="1"/>
    <col min="11270" max="11270" width="14.625" style="7" customWidth="1"/>
    <col min="11271" max="11520" width="9" style="7"/>
    <col min="11521" max="11521" width="11.75" style="7" customWidth="1"/>
    <col min="11522" max="11522" width="16.625" style="7" customWidth="1"/>
    <col min="11523" max="11523" width="30.125" style="7" customWidth="1"/>
    <col min="11524" max="11524" width="11.375" style="7" customWidth="1"/>
    <col min="11525" max="11525" width="13.375" style="7" customWidth="1"/>
    <col min="11526" max="11526" width="14.625" style="7" customWidth="1"/>
    <col min="11527" max="11776" width="9" style="7"/>
    <col min="11777" max="11777" width="11.75" style="7" customWidth="1"/>
    <col min="11778" max="11778" width="16.625" style="7" customWidth="1"/>
    <col min="11779" max="11779" width="30.125" style="7" customWidth="1"/>
    <col min="11780" max="11780" width="11.375" style="7" customWidth="1"/>
    <col min="11781" max="11781" width="13.375" style="7" customWidth="1"/>
    <col min="11782" max="11782" width="14.625" style="7" customWidth="1"/>
    <col min="11783" max="12032" width="9" style="7"/>
    <col min="12033" max="12033" width="11.75" style="7" customWidth="1"/>
    <col min="12034" max="12034" width="16.625" style="7" customWidth="1"/>
    <col min="12035" max="12035" width="30.125" style="7" customWidth="1"/>
    <col min="12036" max="12036" width="11.375" style="7" customWidth="1"/>
    <col min="12037" max="12037" width="13.375" style="7" customWidth="1"/>
    <col min="12038" max="12038" width="14.625" style="7" customWidth="1"/>
    <col min="12039" max="12288" width="9" style="7"/>
    <col min="12289" max="12289" width="11.75" style="7" customWidth="1"/>
    <col min="12290" max="12290" width="16.625" style="7" customWidth="1"/>
    <col min="12291" max="12291" width="30.125" style="7" customWidth="1"/>
    <col min="12292" max="12292" width="11.375" style="7" customWidth="1"/>
    <col min="12293" max="12293" width="13.375" style="7" customWidth="1"/>
    <col min="12294" max="12294" width="14.625" style="7" customWidth="1"/>
    <col min="12295" max="12544" width="9" style="7"/>
    <col min="12545" max="12545" width="11.75" style="7" customWidth="1"/>
    <col min="12546" max="12546" width="16.625" style="7" customWidth="1"/>
    <col min="12547" max="12547" width="30.125" style="7" customWidth="1"/>
    <col min="12548" max="12548" width="11.375" style="7" customWidth="1"/>
    <col min="12549" max="12549" width="13.375" style="7" customWidth="1"/>
    <col min="12550" max="12550" width="14.625" style="7" customWidth="1"/>
    <col min="12551" max="12800" width="9" style="7"/>
    <col min="12801" max="12801" width="11.75" style="7" customWidth="1"/>
    <col min="12802" max="12802" width="16.625" style="7" customWidth="1"/>
    <col min="12803" max="12803" width="30.125" style="7" customWidth="1"/>
    <col min="12804" max="12804" width="11.375" style="7" customWidth="1"/>
    <col min="12805" max="12805" width="13.375" style="7" customWidth="1"/>
    <col min="12806" max="12806" width="14.625" style="7" customWidth="1"/>
    <col min="12807" max="13056" width="9" style="7"/>
    <col min="13057" max="13057" width="11.75" style="7" customWidth="1"/>
    <col min="13058" max="13058" width="16.625" style="7" customWidth="1"/>
    <col min="13059" max="13059" width="30.125" style="7" customWidth="1"/>
    <col min="13060" max="13060" width="11.375" style="7" customWidth="1"/>
    <col min="13061" max="13061" width="13.375" style="7" customWidth="1"/>
    <col min="13062" max="13062" width="14.625" style="7" customWidth="1"/>
    <col min="13063" max="13312" width="9" style="7"/>
    <col min="13313" max="13313" width="11.75" style="7" customWidth="1"/>
    <col min="13314" max="13314" width="16.625" style="7" customWidth="1"/>
    <col min="13315" max="13315" width="30.125" style="7" customWidth="1"/>
    <col min="13316" max="13316" width="11.375" style="7" customWidth="1"/>
    <col min="13317" max="13317" width="13.375" style="7" customWidth="1"/>
    <col min="13318" max="13318" width="14.625" style="7" customWidth="1"/>
    <col min="13319" max="13568" width="9" style="7"/>
    <col min="13569" max="13569" width="11.75" style="7" customWidth="1"/>
    <col min="13570" max="13570" width="16.625" style="7" customWidth="1"/>
    <col min="13571" max="13571" width="30.125" style="7" customWidth="1"/>
    <col min="13572" max="13572" width="11.375" style="7" customWidth="1"/>
    <col min="13573" max="13573" width="13.375" style="7" customWidth="1"/>
    <col min="13574" max="13574" width="14.625" style="7" customWidth="1"/>
    <col min="13575" max="13824" width="9" style="7"/>
    <col min="13825" max="13825" width="11.75" style="7" customWidth="1"/>
    <col min="13826" max="13826" width="16.625" style="7" customWidth="1"/>
    <col min="13827" max="13827" width="30.125" style="7" customWidth="1"/>
    <col min="13828" max="13828" width="11.375" style="7" customWidth="1"/>
    <col min="13829" max="13829" width="13.375" style="7" customWidth="1"/>
    <col min="13830" max="13830" width="14.625" style="7" customWidth="1"/>
    <col min="13831" max="14080" width="9" style="7"/>
    <col min="14081" max="14081" width="11.75" style="7" customWidth="1"/>
    <col min="14082" max="14082" width="16.625" style="7" customWidth="1"/>
    <col min="14083" max="14083" width="30.125" style="7" customWidth="1"/>
    <col min="14084" max="14084" width="11.375" style="7" customWidth="1"/>
    <col min="14085" max="14085" width="13.375" style="7" customWidth="1"/>
    <col min="14086" max="14086" width="14.625" style="7" customWidth="1"/>
    <col min="14087" max="14336" width="9" style="7"/>
    <col min="14337" max="14337" width="11.75" style="7" customWidth="1"/>
    <col min="14338" max="14338" width="16.625" style="7" customWidth="1"/>
    <col min="14339" max="14339" width="30.125" style="7" customWidth="1"/>
    <col min="14340" max="14340" width="11.375" style="7" customWidth="1"/>
    <col min="14341" max="14341" width="13.375" style="7" customWidth="1"/>
    <col min="14342" max="14342" width="14.625" style="7" customWidth="1"/>
    <col min="14343" max="14592" width="9" style="7"/>
    <col min="14593" max="14593" width="11.75" style="7" customWidth="1"/>
    <col min="14594" max="14594" width="16.625" style="7" customWidth="1"/>
    <col min="14595" max="14595" width="30.125" style="7" customWidth="1"/>
    <col min="14596" max="14596" width="11.375" style="7" customWidth="1"/>
    <col min="14597" max="14597" width="13.375" style="7" customWidth="1"/>
    <col min="14598" max="14598" width="14.625" style="7" customWidth="1"/>
    <col min="14599" max="14848" width="9" style="7"/>
    <col min="14849" max="14849" width="11.75" style="7" customWidth="1"/>
    <col min="14850" max="14850" width="16.625" style="7" customWidth="1"/>
    <col min="14851" max="14851" width="30.125" style="7" customWidth="1"/>
    <col min="14852" max="14852" width="11.375" style="7" customWidth="1"/>
    <col min="14853" max="14853" width="13.375" style="7" customWidth="1"/>
    <col min="14854" max="14854" width="14.625" style="7" customWidth="1"/>
    <col min="14855" max="15104" width="9" style="7"/>
    <col min="15105" max="15105" width="11.75" style="7" customWidth="1"/>
    <col min="15106" max="15106" width="16.625" style="7" customWidth="1"/>
    <col min="15107" max="15107" width="30.125" style="7" customWidth="1"/>
    <col min="15108" max="15108" width="11.375" style="7" customWidth="1"/>
    <col min="15109" max="15109" width="13.375" style="7" customWidth="1"/>
    <col min="15110" max="15110" width="14.625" style="7" customWidth="1"/>
    <col min="15111" max="15360" width="9" style="7"/>
    <col min="15361" max="15361" width="11.75" style="7" customWidth="1"/>
    <col min="15362" max="15362" width="16.625" style="7" customWidth="1"/>
    <col min="15363" max="15363" width="30.125" style="7" customWidth="1"/>
    <col min="15364" max="15364" width="11.375" style="7" customWidth="1"/>
    <col min="15365" max="15365" width="13.375" style="7" customWidth="1"/>
    <col min="15366" max="15366" width="14.625" style="7" customWidth="1"/>
    <col min="15367" max="15616" width="9" style="7"/>
    <col min="15617" max="15617" width="11.75" style="7" customWidth="1"/>
    <col min="15618" max="15618" width="16.625" style="7" customWidth="1"/>
    <col min="15619" max="15619" width="30.125" style="7" customWidth="1"/>
    <col min="15620" max="15620" width="11.375" style="7" customWidth="1"/>
    <col min="15621" max="15621" width="13.375" style="7" customWidth="1"/>
    <col min="15622" max="15622" width="14.625" style="7" customWidth="1"/>
    <col min="15623" max="15872" width="9" style="7"/>
    <col min="15873" max="15873" width="11.75" style="7" customWidth="1"/>
    <col min="15874" max="15874" width="16.625" style="7" customWidth="1"/>
    <col min="15875" max="15875" width="30.125" style="7" customWidth="1"/>
    <col min="15876" max="15876" width="11.375" style="7" customWidth="1"/>
    <col min="15877" max="15877" width="13.375" style="7" customWidth="1"/>
    <col min="15878" max="15878" width="14.625" style="7" customWidth="1"/>
    <col min="15879" max="16128" width="9" style="7"/>
    <col min="16129" max="16129" width="11.75" style="7" customWidth="1"/>
    <col min="16130" max="16130" width="16.625" style="7" customWidth="1"/>
    <col min="16131" max="16131" width="30.125" style="7" customWidth="1"/>
    <col min="16132" max="16132" width="11.375" style="7" customWidth="1"/>
    <col min="16133" max="16133" width="13.375" style="7" customWidth="1"/>
    <col min="16134" max="16134" width="14.625" style="7" customWidth="1"/>
    <col min="16135" max="16384" width="9" style="7"/>
  </cols>
  <sheetData>
    <row r="1" spans="1:6" x14ac:dyDescent="0.55000000000000004">
      <c r="A1" s="279" t="s">
        <v>16</v>
      </c>
      <c r="B1" s="279"/>
      <c r="C1" s="279"/>
      <c r="D1" s="279"/>
      <c r="E1" s="279"/>
      <c r="F1" s="279"/>
    </row>
    <row r="2" spans="1:6" x14ac:dyDescent="0.55000000000000004">
      <c r="A2" s="279" t="s">
        <v>67</v>
      </c>
      <c r="B2" s="279"/>
      <c r="C2" s="279"/>
      <c r="D2" s="279"/>
      <c r="E2" s="279"/>
      <c r="F2" s="279"/>
    </row>
    <row r="3" spans="1:6" x14ac:dyDescent="0.55000000000000004">
      <c r="A3" s="279" t="s">
        <v>423</v>
      </c>
      <c r="B3" s="279"/>
      <c r="C3" s="279"/>
      <c r="D3" s="279"/>
      <c r="E3" s="279"/>
      <c r="F3" s="279"/>
    </row>
    <row r="4" spans="1:6" ht="24" thickBot="1" x14ac:dyDescent="0.6"/>
    <row r="5" spans="1:6" ht="23.25" customHeight="1" x14ac:dyDescent="0.55000000000000004">
      <c r="A5" s="280" t="s">
        <v>68</v>
      </c>
      <c r="B5" s="282" t="s">
        <v>69</v>
      </c>
      <c r="C5" s="282" t="s">
        <v>70</v>
      </c>
      <c r="D5" s="284" t="s">
        <v>22</v>
      </c>
      <c r="E5" s="286" t="s">
        <v>71</v>
      </c>
      <c r="F5" s="288" t="s">
        <v>23</v>
      </c>
    </row>
    <row r="6" spans="1:6" ht="24.75" customHeight="1" thickBot="1" x14ac:dyDescent="0.6">
      <c r="A6" s="281"/>
      <c r="B6" s="283"/>
      <c r="C6" s="283"/>
      <c r="D6" s="285"/>
      <c r="E6" s="287"/>
      <c r="F6" s="289"/>
    </row>
    <row r="7" spans="1:6" ht="24" x14ac:dyDescent="0.55000000000000004">
      <c r="A7" s="123" t="s">
        <v>424</v>
      </c>
      <c r="B7" s="124">
        <v>243886</v>
      </c>
      <c r="C7" s="125" t="s">
        <v>425</v>
      </c>
      <c r="D7" s="126">
        <v>13930</v>
      </c>
      <c r="E7" s="124">
        <v>243906</v>
      </c>
      <c r="F7" s="112"/>
    </row>
    <row r="8" spans="1:6" ht="24" x14ac:dyDescent="0.55000000000000004">
      <c r="A8" s="123" t="s">
        <v>426</v>
      </c>
      <c r="B8" s="124">
        <v>243887</v>
      </c>
      <c r="C8" s="125" t="s">
        <v>427</v>
      </c>
      <c r="D8" s="126">
        <v>2820.46</v>
      </c>
      <c r="E8" s="124">
        <v>243909</v>
      </c>
      <c r="F8" s="112"/>
    </row>
    <row r="9" spans="1:6" ht="24" x14ac:dyDescent="0.55000000000000004">
      <c r="A9" s="110"/>
      <c r="B9" s="127"/>
      <c r="C9" s="108"/>
      <c r="D9" s="111"/>
      <c r="E9" s="127"/>
      <c r="F9" s="112"/>
    </row>
    <row r="10" spans="1:6" ht="24" x14ac:dyDescent="0.55000000000000004">
      <c r="A10" s="123"/>
      <c r="B10" s="128"/>
      <c r="C10" s="129"/>
      <c r="D10" s="126"/>
      <c r="E10" s="128"/>
      <c r="F10" s="130"/>
    </row>
    <row r="11" spans="1:6" ht="24" x14ac:dyDescent="0.55000000000000004">
      <c r="A11" s="123"/>
      <c r="B11" s="128"/>
      <c r="C11" s="131"/>
      <c r="D11" s="132"/>
      <c r="E11" s="133"/>
      <c r="F11" s="134"/>
    </row>
    <row r="12" spans="1:6" ht="24" x14ac:dyDescent="0.55000000000000004">
      <c r="A12" s="135"/>
      <c r="B12" s="131"/>
      <c r="C12" s="131"/>
      <c r="D12" s="132"/>
      <c r="E12" s="133"/>
      <c r="F12" s="134"/>
    </row>
    <row r="13" spans="1:6" ht="24" x14ac:dyDescent="0.55000000000000004">
      <c r="A13" s="135"/>
      <c r="B13" s="131"/>
      <c r="C13" s="131"/>
      <c r="D13" s="132"/>
      <c r="E13" s="133"/>
      <c r="F13" s="134"/>
    </row>
    <row r="14" spans="1:6" ht="24" x14ac:dyDescent="0.55000000000000004">
      <c r="A14" s="135"/>
      <c r="B14" s="131"/>
      <c r="C14" s="131"/>
      <c r="D14" s="132"/>
      <c r="E14" s="133"/>
      <c r="F14" s="134"/>
    </row>
    <row r="15" spans="1:6" ht="24" x14ac:dyDescent="0.55000000000000004">
      <c r="A15" s="135"/>
      <c r="B15" s="131"/>
      <c r="C15" s="131"/>
      <c r="D15" s="132"/>
      <c r="E15" s="133"/>
      <c r="F15" s="134"/>
    </row>
    <row r="16" spans="1:6" ht="24" x14ac:dyDescent="0.55000000000000004">
      <c r="A16" s="135"/>
      <c r="B16" s="131"/>
      <c r="C16" s="131"/>
      <c r="D16" s="132"/>
      <c r="E16" s="133"/>
      <c r="F16" s="134"/>
    </row>
    <row r="17" spans="1:10" ht="24" x14ac:dyDescent="0.55000000000000004">
      <c r="A17" s="135"/>
      <c r="B17" s="131"/>
      <c r="C17" s="131"/>
      <c r="D17" s="132"/>
      <c r="E17" s="133"/>
      <c r="F17" s="134"/>
    </row>
    <row r="18" spans="1:10" ht="24" x14ac:dyDescent="0.55000000000000004">
      <c r="A18" s="135"/>
      <c r="B18" s="131"/>
      <c r="C18" s="131"/>
      <c r="D18" s="132"/>
      <c r="E18" s="133"/>
      <c r="F18" s="134"/>
    </row>
    <row r="19" spans="1:10" ht="24" x14ac:dyDescent="0.55000000000000004">
      <c r="A19" s="135"/>
      <c r="B19" s="131"/>
      <c r="C19" s="131"/>
      <c r="D19" s="132"/>
      <c r="E19" s="133"/>
      <c r="F19" s="134"/>
    </row>
    <row r="20" spans="1:10" ht="24" x14ac:dyDescent="0.55000000000000004">
      <c r="A20" s="135"/>
      <c r="B20" s="131"/>
      <c r="C20" s="131"/>
      <c r="D20" s="132"/>
      <c r="E20" s="10"/>
      <c r="F20" s="134"/>
    </row>
    <row r="21" spans="1:10" ht="24" x14ac:dyDescent="0.55000000000000004">
      <c r="A21" s="135"/>
      <c r="B21" s="131"/>
      <c r="C21" s="131"/>
      <c r="D21" s="132"/>
      <c r="E21" s="11"/>
      <c r="F21" s="134"/>
    </row>
    <row r="22" spans="1:10" ht="24.75" thickBot="1" x14ac:dyDescent="0.6">
      <c r="A22" s="136"/>
      <c r="B22" s="137"/>
      <c r="C22" s="137"/>
      <c r="D22" s="138"/>
      <c r="E22" s="139"/>
      <c r="F22" s="140"/>
    </row>
    <row r="23" spans="1:10" ht="24.75" thickBot="1" x14ac:dyDescent="0.6">
      <c r="A23" s="276" t="s">
        <v>164</v>
      </c>
      <c r="B23" s="277"/>
      <c r="C23" s="278"/>
      <c r="D23" s="13">
        <f>SUM(D7:D11)</f>
        <v>16750.46</v>
      </c>
      <c r="E23" s="14"/>
      <c r="F23" s="15"/>
    </row>
    <row r="24" spans="1:10" ht="24" x14ac:dyDescent="0.55000000000000004">
      <c r="C24" s="6"/>
      <c r="D24" s="62" t="s">
        <v>50</v>
      </c>
      <c r="E24" s="61"/>
      <c r="F24" s="63"/>
      <c r="G24" s="1"/>
    </row>
    <row r="25" spans="1:10" x14ac:dyDescent="0.55000000000000004">
      <c r="C25" s="6"/>
      <c r="D25" s="262" t="s">
        <v>106</v>
      </c>
      <c r="E25" s="262"/>
      <c r="F25" s="262"/>
      <c r="G25" s="200"/>
    </row>
    <row r="26" spans="1:10" x14ac:dyDescent="0.55000000000000004">
      <c r="D26" s="262" t="s">
        <v>108</v>
      </c>
      <c r="E26" s="262"/>
      <c r="F26" s="262"/>
      <c r="G26" s="200"/>
    </row>
    <row r="27" spans="1:10" x14ac:dyDescent="0.55000000000000004">
      <c r="C27" s="6"/>
      <c r="D27" s="64"/>
      <c r="E27" s="64"/>
      <c r="F27" s="64"/>
      <c r="G27" s="201"/>
    </row>
    <row r="28" spans="1:10" x14ac:dyDescent="0.55000000000000004">
      <c r="C28" s="6"/>
      <c r="D28" s="262" t="s">
        <v>173</v>
      </c>
      <c r="E28" s="262"/>
      <c r="F28" s="262"/>
      <c r="G28" s="201"/>
    </row>
    <row r="29" spans="1:10" ht="24" x14ac:dyDescent="0.55000000000000004">
      <c r="D29" s="262" t="s">
        <v>104</v>
      </c>
      <c r="E29" s="262"/>
      <c r="F29" s="262"/>
      <c r="G29" s="1"/>
    </row>
    <row r="30" spans="1:10" x14ac:dyDescent="0.55000000000000004">
      <c r="D30" s="102"/>
      <c r="E30" s="102"/>
      <c r="F30" s="102"/>
      <c r="J30" s="202"/>
    </row>
    <row r="31" spans="1:10" x14ac:dyDescent="0.55000000000000004">
      <c r="D31" s="102"/>
      <c r="E31" s="102"/>
      <c r="F31" s="102"/>
    </row>
    <row r="32" spans="1:10" x14ac:dyDescent="0.55000000000000004">
      <c r="D32" s="261" t="s">
        <v>167</v>
      </c>
      <c r="E32" s="261"/>
      <c r="F32" s="261"/>
    </row>
    <row r="33" spans="4:6" x14ac:dyDescent="0.55000000000000004">
      <c r="D33" s="262" t="s">
        <v>2</v>
      </c>
      <c r="E33" s="262"/>
      <c r="F33" s="262"/>
    </row>
    <row r="34" spans="4:6" x14ac:dyDescent="0.55000000000000004">
      <c r="D34" s="262"/>
      <c r="E34" s="262"/>
      <c r="F34" s="262"/>
    </row>
    <row r="35" spans="4:6" x14ac:dyDescent="0.55000000000000004">
      <c r="D35" s="106"/>
      <c r="E35" s="102"/>
      <c r="F35" s="102"/>
    </row>
  </sheetData>
  <mergeCells count="17"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33:F33"/>
    <mergeCell ref="D34:F34"/>
    <mergeCell ref="A23:C23"/>
    <mergeCell ref="D29:F29"/>
    <mergeCell ref="D32:F32"/>
    <mergeCell ref="D26:F26"/>
    <mergeCell ref="D25:F25"/>
    <mergeCell ref="D28:F28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F68"/>
  <sheetViews>
    <sheetView tabSelected="1" topLeftCell="A7" workbookViewId="0">
      <selection activeCell="G19" sqref="G19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7" customFormat="1" ht="21.95" customHeight="1" x14ac:dyDescent="0.55000000000000004">
      <c r="A1" s="279" t="s">
        <v>16</v>
      </c>
      <c r="B1" s="279"/>
      <c r="C1" s="279"/>
      <c r="D1" s="279"/>
    </row>
    <row r="2" spans="1:4" s="7" customFormat="1" ht="21.95" customHeight="1" x14ac:dyDescent="0.55000000000000004">
      <c r="A2" s="279" t="s">
        <v>72</v>
      </c>
      <c r="B2" s="279"/>
      <c r="C2" s="279"/>
      <c r="D2" s="279"/>
    </row>
    <row r="3" spans="1:4" s="7" customFormat="1" ht="21.95" customHeight="1" x14ac:dyDescent="0.55000000000000004">
      <c r="A3" s="279" t="s">
        <v>423</v>
      </c>
      <c r="B3" s="279"/>
      <c r="C3" s="279"/>
      <c r="D3" s="279"/>
    </row>
    <row r="4" spans="1:4" s="7" customFormat="1" ht="23.25" x14ac:dyDescent="0.55000000000000004">
      <c r="A4" s="34"/>
      <c r="B4" s="34"/>
      <c r="C4" s="34"/>
      <c r="D4" s="34"/>
    </row>
    <row r="5" spans="1:4" s="7" customFormat="1" ht="23.25" x14ac:dyDescent="0.55000000000000004">
      <c r="A5" s="293" t="s">
        <v>25</v>
      </c>
      <c r="B5" s="295" t="s">
        <v>73</v>
      </c>
      <c r="C5" s="297" t="s">
        <v>24</v>
      </c>
      <c r="D5" s="299" t="s">
        <v>22</v>
      </c>
    </row>
    <row r="6" spans="1:4" s="7" customFormat="1" ht="23.25" x14ac:dyDescent="0.55000000000000004">
      <c r="A6" s="294"/>
      <c r="B6" s="296"/>
      <c r="C6" s="298"/>
      <c r="D6" s="300"/>
    </row>
    <row r="7" spans="1:4" ht="23.25" x14ac:dyDescent="0.55000000000000004">
      <c r="A7" s="328" t="s">
        <v>766</v>
      </c>
      <c r="B7" s="329">
        <v>24741</v>
      </c>
      <c r="C7" s="330" t="s">
        <v>767</v>
      </c>
      <c r="D7" s="27">
        <v>1600</v>
      </c>
    </row>
    <row r="8" spans="1:4" ht="23.25" x14ac:dyDescent="0.55000000000000004">
      <c r="A8" s="331" t="s">
        <v>768</v>
      </c>
      <c r="B8" s="332">
        <v>24741</v>
      </c>
      <c r="C8" s="330" t="s">
        <v>769</v>
      </c>
      <c r="D8" s="27">
        <v>4800</v>
      </c>
    </row>
    <row r="9" spans="1:4" ht="23.25" x14ac:dyDescent="0.55000000000000004">
      <c r="A9" s="331" t="s">
        <v>770</v>
      </c>
      <c r="B9" s="333">
        <v>24742</v>
      </c>
      <c r="C9" s="330" t="s">
        <v>771</v>
      </c>
      <c r="D9" s="27">
        <v>15079</v>
      </c>
    </row>
    <row r="10" spans="1:4" ht="23.25" x14ac:dyDescent="0.55000000000000004">
      <c r="A10" s="16"/>
      <c r="B10" s="16"/>
      <c r="C10" s="11"/>
      <c r="D10" s="27"/>
    </row>
    <row r="11" spans="1:4" ht="23.25" x14ac:dyDescent="0.55000000000000004">
      <c r="A11" s="16"/>
      <c r="B11" s="16"/>
      <c r="C11" s="11"/>
      <c r="D11" s="27"/>
    </row>
    <row r="12" spans="1:4" ht="23.25" x14ac:dyDescent="0.55000000000000004">
      <c r="A12" s="16"/>
      <c r="B12" s="16"/>
      <c r="C12" s="11"/>
      <c r="D12" s="27"/>
    </row>
    <row r="13" spans="1:4" ht="23.25" x14ac:dyDescent="0.55000000000000004">
      <c r="A13" s="16"/>
      <c r="B13" s="16"/>
      <c r="C13" s="11"/>
      <c r="D13" s="27"/>
    </row>
    <row r="14" spans="1:4" ht="23.25" x14ac:dyDescent="0.55000000000000004">
      <c r="A14" s="16"/>
      <c r="B14" s="16"/>
      <c r="C14" s="11"/>
      <c r="D14" s="27"/>
    </row>
    <row r="15" spans="1:4" ht="23.25" x14ac:dyDescent="0.55000000000000004">
      <c r="A15" s="16"/>
      <c r="B15" s="16"/>
      <c r="C15" s="11"/>
      <c r="D15" s="27"/>
    </row>
    <row r="16" spans="1:4" ht="23.25" x14ac:dyDescent="0.55000000000000004">
      <c r="A16" s="16"/>
      <c r="B16" s="16"/>
      <c r="C16" s="11"/>
      <c r="D16" s="27"/>
    </row>
    <row r="17" spans="1:6" ht="23.25" x14ac:dyDescent="0.55000000000000004">
      <c r="A17" s="16"/>
      <c r="B17" s="16"/>
      <c r="C17" s="11"/>
      <c r="D17" s="27"/>
    </row>
    <row r="18" spans="1:6" ht="23.25" x14ac:dyDescent="0.55000000000000004">
      <c r="A18" s="16"/>
      <c r="B18" s="16"/>
      <c r="C18" s="11"/>
      <c r="D18" s="27"/>
    </row>
    <row r="19" spans="1:6" ht="23.25" x14ac:dyDescent="0.55000000000000004">
      <c r="A19" s="16"/>
      <c r="B19" s="16"/>
      <c r="C19" s="11"/>
      <c r="D19" s="27"/>
    </row>
    <row r="20" spans="1:6" ht="23.25" x14ac:dyDescent="0.55000000000000004">
      <c r="A20" s="290" t="s">
        <v>74</v>
      </c>
      <c r="B20" s="291"/>
      <c r="C20" s="292"/>
      <c r="D20" s="12">
        <f>SUM(D7:D19)</f>
        <v>21479</v>
      </c>
    </row>
    <row r="21" spans="1:6" ht="23.25" x14ac:dyDescent="0.55000000000000004">
      <c r="A21" s="6"/>
      <c r="B21" s="6"/>
      <c r="C21" s="34"/>
      <c r="D21" s="26"/>
    </row>
    <row r="22" spans="1:6" ht="24" x14ac:dyDescent="0.55000000000000004">
      <c r="A22" s="17"/>
      <c r="B22" s="7"/>
      <c r="C22" s="62" t="s">
        <v>50</v>
      </c>
      <c r="D22" s="61"/>
      <c r="E22" s="63"/>
      <c r="F22" s="61"/>
    </row>
    <row r="23" spans="1:6" ht="23.25" x14ac:dyDescent="0.55000000000000004">
      <c r="A23" s="17"/>
      <c r="B23" s="7"/>
      <c r="C23" s="262" t="s">
        <v>106</v>
      </c>
      <c r="D23" s="262"/>
      <c r="E23" s="262"/>
      <c r="F23" s="262"/>
    </row>
    <row r="24" spans="1:6" ht="23.25" x14ac:dyDescent="0.55000000000000004">
      <c r="A24" s="17"/>
      <c r="B24" s="7"/>
      <c r="C24" s="262" t="s">
        <v>107</v>
      </c>
      <c r="D24" s="262"/>
      <c r="E24" s="262"/>
      <c r="F24" s="262"/>
    </row>
    <row r="25" spans="1:6" ht="23.25" x14ac:dyDescent="0.55000000000000004">
      <c r="A25" s="17"/>
      <c r="B25" s="7"/>
      <c r="C25" s="64"/>
      <c r="D25" s="64"/>
      <c r="E25" s="64"/>
      <c r="F25" s="64"/>
    </row>
    <row r="26" spans="1:6" ht="23.25" x14ac:dyDescent="0.55000000000000004">
      <c r="A26" s="17"/>
      <c r="B26" s="7"/>
      <c r="C26" s="64"/>
      <c r="D26" s="64"/>
      <c r="E26" s="64"/>
      <c r="F26" s="64"/>
    </row>
    <row r="27" spans="1:6" ht="23.25" x14ac:dyDescent="0.55000000000000004">
      <c r="A27" s="17"/>
      <c r="B27" s="7"/>
      <c r="C27" s="262" t="s">
        <v>172</v>
      </c>
      <c r="D27" s="262"/>
      <c r="E27" s="262"/>
      <c r="F27" s="262"/>
    </row>
    <row r="28" spans="1:6" ht="23.25" x14ac:dyDescent="0.55000000000000004">
      <c r="A28" s="17"/>
      <c r="B28" s="7"/>
      <c r="C28" s="262" t="s">
        <v>104</v>
      </c>
      <c r="D28" s="262"/>
      <c r="E28" s="262"/>
      <c r="F28" s="262"/>
    </row>
    <row r="29" spans="1:6" ht="23.25" x14ac:dyDescent="0.55000000000000004">
      <c r="A29" s="17"/>
      <c r="B29" s="7"/>
      <c r="C29" s="166"/>
      <c r="D29" s="166"/>
      <c r="E29" s="166"/>
      <c r="F29" s="166"/>
    </row>
    <row r="30" spans="1:6" ht="21.75" customHeight="1" x14ac:dyDescent="0.55000000000000004">
      <c r="A30" s="17"/>
      <c r="B30" s="7"/>
      <c r="C30" s="166"/>
      <c r="D30" s="166"/>
      <c r="E30" s="166"/>
      <c r="F30" s="166"/>
    </row>
    <row r="31" spans="1:6" ht="23.25" x14ac:dyDescent="0.55000000000000004">
      <c r="A31" s="17"/>
      <c r="B31" s="7"/>
      <c r="C31" s="261" t="s">
        <v>167</v>
      </c>
      <c r="D31" s="261"/>
      <c r="E31" s="261"/>
      <c r="F31" s="261"/>
    </row>
    <row r="32" spans="1:6" ht="23.25" x14ac:dyDescent="0.55000000000000004">
      <c r="A32" s="17"/>
      <c r="B32" s="7"/>
      <c r="C32" s="261" t="s">
        <v>2</v>
      </c>
      <c r="D32" s="261"/>
      <c r="E32" s="261"/>
      <c r="F32" s="261"/>
    </row>
    <row r="33" spans="1:6" ht="23.25" x14ac:dyDescent="0.55000000000000004">
      <c r="A33" s="17"/>
      <c r="B33" s="7"/>
      <c r="C33" s="261"/>
      <c r="D33" s="261"/>
      <c r="E33" s="261"/>
      <c r="F33" s="261"/>
    </row>
    <row r="34" spans="1:6" ht="23.25" x14ac:dyDescent="0.55000000000000004">
      <c r="A34" s="279" t="s">
        <v>16</v>
      </c>
      <c r="B34" s="279"/>
      <c r="C34" s="279"/>
      <c r="D34" s="279"/>
      <c r="E34" s="7"/>
      <c r="F34" s="7"/>
    </row>
    <row r="35" spans="1:6" ht="23.25" x14ac:dyDescent="0.55000000000000004">
      <c r="A35" s="279" t="s">
        <v>75</v>
      </c>
      <c r="B35" s="279"/>
      <c r="C35" s="279"/>
      <c r="D35" s="279"/>
      <c r="E35" s="7"/>
      <c r="F35" s="7"/>
    </row>
    <row r="36" spans="1:6" ht="23.25" x14ac:dyDescent="0.55000000000000004">
      <c r="A36" s="279" t="s">
        <v>423</v>
      </c>
      <c r="B36" s="279"/>
      <c r="C36" s="279"/>
      <c r="D36" s="279"/>
      <c r="E36" s="7"/>
      <c r="F36" s="7"/>
    </row>
    <row r="37" spans="1:6" ht="23.25" x14ac:dyDescent="0.55000000000000004">
      <c r="A37" s="34"/>
      <c r="B37" s="34"/>
      <c r="C37" s="34"/>
      <c r="D37" s="34"/>
      <c r="E37" s="7"/>
      <c r="F37" s="7"/>
    </row>
    <row r="38" spans="1:6" ht="23.25" x14ac:dyDescent="0.55000000000000004">
      <c r="A38" s="293" t="s">
        <v>25</v>
      </c>
      <c r="B38" s="295" t="s">
        <v>73</v>
      </c>
      <c r="C38" s="297" t="s">
        <v>24</v>
      </c>
      <c r="D38" s="299" t="s">
        <v>22</v>
      </c>
      <c r="E38" s="7"/>
      <c r="F38" s="7"/>
    </row>
    <row r="39" spans="1:6" ht="23.25" x14ac:dyDescent="0.55000000000000004">
      <c r="A39" s="294"/>
      <c r="B39" s="296"/>
      <c r="C39" s="298"/>
      <c r="D39" s="300"/>
      <c r="E39" s="7"/>
      <c r="F39" s="7"/>
    </row>
    <row r="40" spans="1:6" ht="23.25" x14ac:dyDescent="0.55000000000000004">
      <c r="A40" s="151"/>
      <c r="B40" s="152"/>
      <c r="C40" s="116" t="s">
        <v>89</v>
      </c>
      <c r="D40" s="27"/>
    </row>
    <row r="41" spans="1:6" ht="23.25" x14ac:dyDescent="0.55000000000000004">
      <c r="A41" s="154"/>
      <c r="B41" s="155"/>
      <c r="C41" s="153"/>
      <c r="D41" s="27"/>
    </row>
    <row r="42" spans="1:6" ht="23.25" x14ac:dyDescent="0.55000000000000004">
      <c r="A42" s="154"/>
      <c r="B42" s="156"/>
      <c r="C42" s="153"/>
      <c r="D42" s="27"/>
    </row>
    <row r="43" spans="1:6" ht="23.25" x14ac:dyDescent="0.55000000000000004">
      <c r="A43" s="154"/>
      <c r="B43" s="155"/>
      <c r="C43" s="157"/>
      <c r="D43" s="27"/>
    </row>
    <row r="44" spans="1:6" ht="23.25" x14ac:dyDescent="0.55000000000000004">
      <c r="A44" s="154"/>
      <c r="B44" s="158"/>
      <c r="C44" s="153"/>
      <c r="D44" s="27"/>
    </row>
    <row r="45" spans="1:6" ht="24" x14ac:dyDescent="0.55000000000000004">
      <c r="A45" s="16"/>
      <c r="B45" s="83"/>
      <c r="C45" s="84"/>
      <c r="D45" s="27"/>
    </row>
    <row r="46" spans="1:6" ht="23.25" x14ac:dyDescent="0.55000000000000004">
      <c r="A46" s="16"/>
      <c r="B46" s="16"/>
      <c r="C46" s="11"/>
      <c r="D46" s="27"/>
    </row>
    <row r="47" spans="1:6" ht="23.25" x14ac:dyDescent="0.55000000000000004">
      <c r="A47" s="16"/>
      <c r="B47" s="16"/>
      <c r="C47" s="11"/>
      <c r="D47" s="27"/>
    </row>
    <row r="48" spans="1:6" ht="23.25" x14ac:dyDescent="0.55000000000000004">
      <c r="A48" s="16"/>
      <c r="B48" s="16"/>
      <c r="C48" s="11"/>
      <c r="D48" s="27"/>
    </row>
    <row r="49" spans="1:6" ht="23.25" x14ac:dyDescent="0.55000000000000004">
      <c r="A49" s="16"/>
      <c r="B49" s="16"/>
      <c r="C49" s="11"/>
      <c r="D49" s="27"/>
    </row>
    <row r="50" spans="1:6" ht="23.25" x14ac:dyDescent="0.55000000000000004">
      <c r="A50" s="16"/>
      <c r="B50" s="16"/>
      <c r="C50" s="11"/>
      <c r="D50" s="27"/>
    </row>
    <row r="51" spans="1:6" ht="23.25" x14ac:dyDescent="0.55000000000000004">
      <c r="A51" s="16"/>
      <c r="B51" s="16"/>
      <c r="C51" s="11"/>
      <c r="D51" s="27"/>
    </row>
    <row r="52" spans="1:6" ht="23.25" x14ac:dyDescent="0.55000000000000004">
      <c r="A52" s="85"/>
      <c r="B52" s="16"/>
      <c r="C52" s="11"/>
      <c r="D52" s="27"/>
    </row>
    <row r="53" spans="1:6" ht="23.25" x14ac:dyDescent="0.55000000000000004">
      <c r="A53" s="290" t="s">
        <v>74</v>
      </c>
      <c r="B53" s="291"/>
      <c r="C53" s="292"/>
      <c r="D53" s="12">
        <f>SUM(D40:D52)</f>
        <v>0</v>
      </c>
    </row>
    <row r="54" spans="1:6" ht="24" x14ac:dyDescent="0.55000000000000004">
      <c r="A54" s="17"/>
      <c r="B54" s="7"/>
      <c r="C54" s="62" t="s">
        <v>50</v>
      </c>
      <c r="D54" s="61"/>
      <c r="E54" s="63"/>
      <c r="F54" s="61"/>
    </row>
    <row r="55" spans="1:6" ht="23.25" x14ac:dyDescent="0.55000000000000004">
      <c r="A55" s="17"/>
      <c r="B55" s="7"/>
      <c r="C55" s="262" t="s">
        <v>106</v>
      </c>
      <c r="D55" s="262"/>
      <c r="E55" s="262"/>
      <c r="F55" s="262"/>
    </row>
    <row r="56" spans="1:6" ht="23.25" x14ac:dyDescent="0.55000000000000004">
      <c r="A56" s="17"/>
      <c r="B56" s="7"/>
      <c r="C56" s="262" t="s">
        <v>107</v>
      </c>
      <c r="D56" s="262"/>
      <c r="E56" s="262"/>
      <c r="F56" s="262"/>
    </row>
    <row r="57" spans="1:6" ht="23.25" x14ac:dyDescent="0.55000000000000004">
      <c r="A57" s="17"/>
      <c r="B57" s="7"/>
      <c r="C57" s="64"/>
      <c r="D57" s="64"/>
      <c r="E57" s="64"/>
      <c r="F57" s="64"/>
    </row>
    <row r="58" spans="1:6" ht="23.25" x14ac:dyDescent="0.55000000000000004">
      <c r="A58" s="17"/>
      <c r="B58" s="7"/>
      <c r="C58" s="64"/>
      <c r="D58" s="64"/>
      <c r="E58" s="64"/>
      <c r="F58" s="64"/>
    </row>
    <row r="59" spans="1:6" ht="23.25" x14ac:dyDescent="0.55000000000000004">
      <c r="A59" s="17"/>
      <c r="B59" s="7"/>
      <c r="C59" s="262" t="s">
        <v>172</v>
      </c>
      <c r="D59" s="262"/>
      <c r="E59" s="262"/>
      <c r="F59" s="262"/>
    </row>
    <row r="60" spans="1:6" ht="23.25" x14ac:dyDescent="0.55000000000000004">
      <c r="A60" s="17"/>
      <c r="B60" s="7"/>
      <c r="C60" s="262" t="s">
        <v>104</v>
      </c>
      <c r="D60" s="262"/>
      <c r="E60" s="262"/>
      <c r="F60" s="262"/>
    </row>
    <row r="61" spans="1:6" ht="23.25" x14ac:dyDescent="0.55000000000000004">
      <c r="A61" s="17"/>
      <c r="B61" s="7"/>
      <c r="C61" s="166"/>
      <c r="D61" s="166"/>
      <c r="E61" s="166"/>
      <c r="F61" s="166"/>
    </row>
    <row r="62" spans="1:6" ht="23.25" x14ac:dyDescent="0.55000000000000004">
      <c r="A62" s="17"/>
      <c r="B62" s="7"/>
      <c r="C62" s="166"/>
      <c r="D62" s="166"/>
      <c r="E62" s="166"/>
      <c r="F62" s="166"/>
    </row>
    <row r="63" spans="1:6" ht="23.25" x14ac:dyDescent="0.55000000000000004">
      <c r="A63" s="17"/>
      <c r="B63" s="7"/>
      <c r="C63" s="261" t="s">
        <v>167</v>
      </c>
      <c r="D63" s="261"/>
      <c r="E63" s="261"/>
      <c r="F63" s="261"/>
    </row>
    <row r="64" spans="1:6" ht="19.5" x14ac:dyDescent="0.3">
      <c r="C64" s="261" t="s">
        <v>2</v>
      </c>
      <c r="D64" s="261"/>
      <c r="E64" s="261"/>
      <c r="F64" s="261"/>
    </row>
    <row r="65" spans="3:6" ht="19.5" x14ac:dyDescent="0.3">
      <c r="C65" s="261"/>
      <c r="D65" s="261"/>
      <c r="E65" s="261"/>
      <c r="F65" s="261"/>
    </row>
    <row r="66" spans="3:6" ht="20.25" x14ac:dyDescent="0.3">
      <c r="C66" s="61"/>
      <c r="D66" s="61"/>
      <c r="E66" s="61"/>
      <c r="F66" s="61"/>
    </row>
    <row r="67" spans="3:6" ht="20.25" x14ac:dyDescent="0.3">
      <c r="C67" s="61"/>
      <c r="D67" s="61"/>
      <c r="E67" s="61"/>
      <c r="F67" s="61"/>
    </row>
    <row r="68" spans="3:6" ht="20.25" x14ac:dyDescent="0.3">
      <c r="C68" s="61"/>
      <c r="D68" s="61"/>
      <c r="E68" s="61"/>
      <c r="F68" s="61"/>
    </row>
  </sheetData>
  <mergeCells count="30">
    <mergeCell ref="C33:F33"/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7:F27"/>
    <mergeCell ref="A34:D34"/>
    <mergeCell ref="A35:D35"/>
    <mergeCell ref="A36:D36"/>
    <mergeCell ref="A38:A39"/>
    <mergeCell ref="B38:B39"/>
    <mergeCell ref="C38:C39"/>
    <mergeCell ref="D38:D39"/>
    <mergeCell ref="C63:F63"/>
    <mergeCell ref="C64:F64"/>
    <mergeCell ref="C65:F65"/>
    <mergeCell ref="A53:C53"/>
    <mergeCell ref="C55:F55"/>
    <mergeCell ref="C56:F56"/>
    <mergeCell ref="C59:F59"/>
    <mergeCell ref="C60:F60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สุพัฒน์ตรา ละอองทอง</cp:lastModifiedBy>
  <cp:lastPrinted>2024-04-02T05:58:45Z</cp:lastPrinted>
  <dcterms:created xsi:type="dcterms:W3CDTF">2017-02-16T03:11:49Z</dcterms:created>
  <dcterms:modified xsi:type="dcterms:W3CDTF">2024-10-08T03:48:22Z</dcterms:modified>
</cp:coreProperties>
</file>