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3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0B016311-22E7-4176-9764-80E89A379753}" xr6:coauthVersionLast="45" xr6:coauthVersionMax="45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F10" i="7"/>
  <c r="F11" i="7" s="1"/>
  <c r="F10" i="6"/>
  <c r="F9" i="6"/>
  <c r="F19" i="5"/>
  <c r="D17" i="5"/>
  <c r="D16" i="5"/>
  <c r="D10" i="5"/>
  <c r="F13" i="5" s="1"/>
  <c r="F20" i="5" s="1"/>
  <c r="F7" i="5"/>
  <c r="G13" i="4"/>
  <c r="G12" i="4"/>
  <c r="E12" i="4"/>
  <c r="G10" i="4"/>
  <c r="I8" i="11" l="1"/>
  <c r="D20" i="10"/>
  <c r="D20" i="9"/>
  <c r="E24" i="8"/>
</calcChain>
</file>

<file path=xl/sharedStrings.xml><?xml version="1.0" encoding="utf-8"?>
<sst xmlns="http://schemas.openxmlformats.org/spreadsheetml/2006/main" count="705" uniqueCount="393">
  <si>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</si>
  <si>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</si>
  <si>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</si>
  <si>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</si>
  <si>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</si>
  <si>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</si>
  <si>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</si>
  <si>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</si>
  <si>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</si>
  <si>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</si>
  <si>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</si>
  <si>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</si>
  <si>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</si>
  <si>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</si>
  <si>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</si>
  <si>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</si>
  <si>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</si>
  <si>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</si>
  <si>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</si>
  <si>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</si>
  <si>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</si>
  <si>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</si>
  <si>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</si>
  <si>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</si>
  <si>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</si>
  <si>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</si>
  <si>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</si>
  <si>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</si>
  <si>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</si>
  <si>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</si>
  <si>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</si>
  <si>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</si>
  <si>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</si>
  <si>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</si>
  <si>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</si>
  <si>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</si>
  <si>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</si>
  <si>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</si>
  <si>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</si>
  <si>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</si>
  <si>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</si>
  <si>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</si>
  <si>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</si>
  <si>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</si>
  <si>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</si>
  <si>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</si>
  <si>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</si>
  <si>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</si>
  <si>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</si>
  <si>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</si>
  <si>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</si>
  <si>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</si>
  <si>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</si>
  <si>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</si>
  <si>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</si>
  <si>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</si>
  <si>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</si>
  <si>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</si>
  <si>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</si>
  <si>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</si>
  <si>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</si>
  <si>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</si>
  <si>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</si>
  <si>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</si>
  <si>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</si>
  <si>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</si>
  <si>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</si>
  <si>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</si>
  <si>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</si>
  <si>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</si>
  <si>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</si>
  <si>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</si>
  <si>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</si>
  <si>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</si>
  <si>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</si>
  <si>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</si>
  <si>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</si>
  <si>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</si>
  <si>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</si>
  <si>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</si>
  <si>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</si>
  <si>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</si>
  <si>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</si>
  <si>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</si>
  <si>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</si>
  <si>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</si>
  <si>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</si>
  <si>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</si>
  <si>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</si>
  <si>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</si>
  <si>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</si>
  <si>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</si>
  <si>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</si>
  <si>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</si>
  <si>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</si>
  <si>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</si>
  <si>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</si>
  <si>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</si>
  <si>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</si>
  <si>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</si>
  <si>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</si>
  <si>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</si>
  <si>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</si>
  <si>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</si>
  <si>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</si>
  <si>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</si>
  <si>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</si>
  <si>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</si>
  <si>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</si>
  <si>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</si>
  <si>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</si>
  <si>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</si>
  <si>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</si>
  <si>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</si>
  <si>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</si>
  <si>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</si>
  <si>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</si>
  <si>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</si>
  <si>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</si>
  <si>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</si>
  <si>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</si>
  <si>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</si>
  <si>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</si>
  <si>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</si>
  <si>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</si>
  <si>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</si>
  <si>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</si>
  <si>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</si>
  <si>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</si>
  <si>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</si>
  <si>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</si>
  <si>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</si>
  <si>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</si>
  <si>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</si>
  <si>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</si>
  <si>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</si>
  <si>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</si>
  <si>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</si>
  <si>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</si>
  <si>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</si>
  <si>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</si>
  <si>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</si>
  <si>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</si>
  <si>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</si>
  <si>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</si>
  <si>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</si>
  <si>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</si>
  <si>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</si>
  <si>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</si>
  <si>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</si>
  <si>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</si>
  <si>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</si>
  <si>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</si>
  <si>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</si>
  <si>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</si>
  <si>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</si>
  <si>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</si>
  <si>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</si>
  <si>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</si>
  <si>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</si>
  <si>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</si>
  <si>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</si>
  <si>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</si>
  <si>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</si>
  <si>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</si>
  <si>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</si>
  <si>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</si>
  <si>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</si>
  <si>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</si>
  <si>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</si>
  <si>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</si>
  <si>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</si>
  <si>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</si>
  <si>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</si>
  <si>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</si>
  <si>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</si>
  <si>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</si>
  <si>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</si>
  <si>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</si>
  <si>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</si>
  <si>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</si>
  <si>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</si>
  <si>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</si>
  <si>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</si>
  <si>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</si>
  <si>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</si>
  <si>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</si>
  <si>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</si>
  <si>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</si>
  <si>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</si>
  <si>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</si>
  <si>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</si>
  <si>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</si>
  <si>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</si>
  <si>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</si>
  <si>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</si>
  <si>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</si>
  <si>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</si>
  <si>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</si>
  <si>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</si>
  <si>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</si>
  <si>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</si>
  <si>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</si>
  <si>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5104010112     ค/จเหมาบริการ-ภายนอก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</si>
  <si>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</si>
  <si>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</si>
  <si>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</si>
  <si>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</si>
  <si>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</si>
  <si>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</si>
  <si>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</si>
  <si>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</si>
  <si>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</si>
  <si>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</si>
  <si>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</si>
  <si>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</si>
  <si>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2102040103     W/H tax-บุคคล(03)</t>
  </si>
  <si>
    <t>4206010199     รายได้ไม่ใช่ภาษีอื่น</t>
  </si>
  <si>
    <t>5104010104     ค่าวัสดุ</t>
  </si>
  <si>
    <t>5104030208     ค่ารับรอง&amp;พิธีการ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</si>
  <si>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</si>
  <si>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</si>
  <si>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</si>
  <si>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นส</t>
  </si>
  <si>
    <t xml:space="preserve">  - การขอเบิกเงินตามฎีกา (JO)</t>
  </si>
  <si>
    <t>ขบ</t>
  </si>
  <si>
    <t>ทะเบียนคุมเจ้าหนี้หน่วยงานภายนอกคงเหลือ - จ่ายผ่านส่วนราชการ</t>
  </si>
  <si>
    <t>จ้างเหมาบริการรักษาความปลอดภัย ประจำปีงบประมาณ 2563</t>
  </si>
  <si>
    <t>บริษัท รักษาความปลอดภัย สยามนคร จำกัด เลขที่ 81/2563ลว. 24 ต.ค. 2562</t>
  </si>
  <si>
    <t>บร.5778/288853</t>
  </si>
  <si>
    <t>2020 - 1000003901</t>
  </si>
  <si>
    <t>2101010103     รับสินค้า / ใบสำคัญ</t>
  </si>
  <si>
    <t>5101030205     ค่ารักษา-นอก-รพ.รัฐ</t>
  </si>
  <si>
    <t>5102030199     คชจ.ฝึกอบรม-ภายนอก</t>
  </si>
  <si>
    <t>5104010110     ค่าเชื้อเพลิง</t>
  </si>
  <si>
    <t>5104010113     ค/จเหมาบริการ-รัฐ</t>
  </si>
  <si>
    <t>5104010114     ค่าธรรมเนียมทางกม.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</si>
  <si>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</si>
  <si>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</si>
  <si>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</si>
  <si>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 xml:space="preserve"> -  ระบบตัดเงินฝากคลังซื้อ JO ซ้ำ</t>
  </si>
  <si>
    <t xml:space="preserve"> -  ระบบไม่ตัดเงินฝากคลังซื้อ (ไม่มี JO)</t>
  </si>
  <si>
    <t xml:space="preserve">  รวมหน่วยเบิกจ่าย             0701300067</t>
  </si>
  <si>
    <t>4203010101     ร/ด ดบ.เงินฝาก</t>
  </si>
  <si>
    <t>5101020116     เงินสมทบกท.เงินทด</t>
  </si>
  <si>
    <t>5104030207     คชจ.ในการประชุม</t>
  </si>
  <si>
    <t>บาท</t>
  </si>
  <si>
    <t>ยอดคงเหลือตามรายงานแสดงยอดบัญชีแยกประเภททั่วไป</t>
  </si>
  <si>
    <t>เงินสดคงเหลือ</t>
  </si>
  <si>
    <t>3102010102     ผลสะสมแก้ไขผิดพลาด</t>
  </si>
  <si>
    <t>4202030105     ร/ดค่าของเบ็ดเตล็ด</t>
  </si>
  <si>
    <t>4307010104     TR-รับงบลงทุน</t>
  </si>
  <si>
    <t>5101010108     ค่าล่วงเวลา</t>
  </si>
  <si>
    <t>5101040204     ค่ารักษาบำนาญนอก-รัฐ</t>
  </si>
  <si>
    <t>5301010101     ปรับหมวดรายจ่าย</t>
  </si>
  <si>
    <t>5301010103     พักค่าใช้จ่าย</t>
  </si>
  <si>
    <t>1,000.00</t>
  </si>
  <si>
    <t>***** รวมบัญชีเงินฝาก :  10960  เงินทุนหมุนเวียนเงินกองทุนปฏิรูปที่ดินเพื่อเกษตรกรรม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</si>
  <si>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</si>
  <si>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</si>
  <si>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</si>
  <si>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</si>
  <si>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</si>
  <si>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4202010199     ร/ดค่าธรรมเนียมอื่น</t>
  </si>
  <si>
    <t>ใบสำคัญค้างเบิก</t>
  </si>
  <si>
    <t>7,080.00</t>
  </si>
  <si>
    <t>***** รวมบัญชีเงินฝาก :  10799   เงินฝากต่าง  ๆ</t>
  </si>
  <si>
    <t>บัญชีเงินฝาก :  10960  เงินทุนหมุนเวียนเงินกองทุนปฏิรูปที่ดินเพื่อเกษตรกรรม</t>
  </si>
  <si>
    <t>400,127.50</t>
  </si>
  <si>
    <t>407,207.50</t>
  </si>
  <si>
    <t>ประจำงวด 8  ประจำปี 2563</t>
  </si>
  <si>
    <t>2111020102     เงินรับฝาก-ทุนหมุนเวียน</t>
  </si>
  <si>
    <t>5101040202     เงินช่วยการศึกษาบุตร</t>
  </si>
  <si>
    <t>5104030206     จัดหาส/ทต่ำกว่าเกณฑ์</t>
  </si>
  <si>
    <t>(นายวันชัย  สินทรัพย์)</t>
  </si>
  <si>
    <t>วันที่  29 พฤษภาคม 2563</t>
  </si>
  <si>
    <t>ณ วันที่  31 พฤษภาคม 2563</t>
  </si>
  <si>
    <t>ณ วันที่  29 พฤษภาคม 2563</t>
  </si>
  <si>
    <t>ยอดยกมา  1 พฤษภาคม 2563</t>
  </si>
  <si>
    <t>ณ วันที่ 31 พฤษภาคม 2563</t>
  </si>
  <si>
    <t>ยอดยกมา 1 พฤษภาคม 2563</t>
  </si>
  <si>
    <t>ตั้งแต่ 01/05/2020 - 31/05/2020</t>
  </si>
  <si>
    <t>เจ้าของเงินฝาก :   0701300067</t>
  </si>
  <si>
    <t>บัญชีเงินฝาก :  10799   เงินฝากต่าง  ๆ</t>
  </si>
  <si>
    <t>01.05.2020</t>
  </si>
  <si>
    <t>1500001905</t>
  </si>
  <si>
    <t>RM</t>
  </si>
  <si>
    <t>8003700000</t>
  </si>
  <si>
    <t>95,800.00</t>
  </si>
  <si>
    <t>1600015175</t>
  </si>
  <si>
    <t>4155238200008745</t>
  </si>
  <si>
    <t>822.31</t>
  </si>
  <si>
    <t>496,749.81</t>
  </si>
  <si>
    <t>05.05.2020</t>
  </si>
  <si>
    <t>1600016147</t>
  </si>
  <si>
    <t>3891727400006193</t>
  </si>
  <si>
    <t>36,744.92</t>
  </si>
  <si>
    <t>533,494.73</t>
  </si>
  <si>
    <t>07.05.2020</t>
  </si>
  <si>
    <t>1600016286</t>
  </si>
  <si>
    <t>7798195100002270</t>
  </si>
  <si>
    <t>534,494.73</t>
  </si>
  <si>
    <t>08.05.2020</t>
  </si>
  <si>
    <t>1600016297</t>
  </si>
  <si>
    <t>3892148500003770</t>
  </si>
  <si>
    <t>20,844.21</t>
  </si>
  <si>
    <t>555,338.94</t>
  </si>
  <si>
    <t>14.05.2020</t>
  </si>
  <si>
    <t>1600016090</t>
  </si>
  <si>
    <t>3891727400002728</t>
  </si>
  <si>
    <t>20,842.42</t>
  </si>
  <si>
    <t>576,181.36</t>
  </si>
  <si>
    <t>15.05.2020</t>
  </si>
  <si>
    <t>0200005187</t>
  </si>
  <si>
    <t>3600031647</t>
  </si>
  <si>
    <t>18,600.00</t>
  </si>
  <si>
    <t>557,581.36</t>
  </si>
  <si>
    <t>18.05.2020</t>
  </si>
  <si>
    <t>1600015699</t>
  </si>
  <si>
    <t>3892148500002879</t>
  </si>
  <si>
    <t>15,000.00</t>
  </si>
  <si>
    <t>572,581.36</t>
  </si>
  <si>
    <t>19.05.2020</t>
  </si>
  <si>
    <t>1600017416</t>
  </si>
  <si>
    <t>3891727400006585</t>
  </si>
  <si>
    <t>96,431.98</t>
  </si>
  <si>
    <t>669,013.34</t>
  </si>
  <si>
    <t>21.05.2020</t>
  </si>
  <si>
    <t>0200005198</t>
  </si>
  <si>
    <t>3600031683</t>
  </si>
  <si>
    <t>696.00</t>
  </si>
  <si>
    <t>668,317.34</t>
  </si>
  <si>
    <t>25.05.2020</t>
  </si>
  <si>
    <t>0200006621</t>
  </si>
  <si>
    <t>3600031751</t>
  </si>
  <si>
    <t>740.00</t>
  </si>
  <si>
    <t>1600017742</t>
  </si>
  <si>
    <t>8011125800003414</t>
  </si>
  <si>
    <t>25,780.67</t>
  </si>
  <si>
    <t>693,358.01</t>
  </si>
  <si>
    <t>26.05.2020</t>
  </si>
  <si>
    <t>1600017242</t>
  </si>
  <si>
    <t>3892148500004247</t>
  </si>
  <si>
    <t>2,100.00</t>
  </si>
  <si>
    <t>1600017243</t>
  </si>
  <si>
    <t>3892148500004346</t>
  </si>
  <si>
    <t>150.00</t>
  </si>
  <si>
    <t>695,608.01</t>
  </si>
  <si>
    <t>29.05.2020</t>
  </si>
  <si>
    <t>1500000357</t>
  </si>
  <si>
    <t>222,566.51</t>
  </si>
  <si>
    <t>1600017361</t>
  </si>
  <si>
    <t>3891727400009743</t>
  </si>
  <si>
    <t>3,000.00</t>
  </si>
  <si>
    <t>476,041.50</t>
  </si>
  <si>
    <t>318,516.51</t>
  </si>
  <si>
    <t>242,602.51</t>
  </si>
  <si>
    <t>***** รวมเจ้าของเงินฝาก :  070130067</t>
  </si>
  <si>
    <t>483,121.50</t>
  </si>
  <si>
    <t>ณ วันที่ 1 พฤษภาคม 2563 ถึง 31 พฤษภาคม 2563</t>
  </si>
  <si>
    <t>R630000127</t>
  </si>
  <si>
    <t>1000017646</t>
  </si>
  <si>
    <t>1300015751</t>
  </si>
  <si>
    <t>R630000128</t>
  </si>
  <si>
    <t>1000017856</t>
  </si>
  <si>
    <t>1300016246</t>
  </si>
  <si>
    <t>R630000129</t>
  </si>
  <si>
    <t>1000017596</t>
  </si>
  <si>
    <t>1300016543</t>
  </si>
  <si>
    <t>R630000130</t>
  </si>
  <si>
    <t>1000018090</t>
  </si>
  <si>
    <t>1300016555</t>
  </si>
  <si>
    <t>R630000131</t>
  </si>
  <si>
    <t>1000018944</t>
  </si>
  <si>
    <t>1300015987</t>
  </si>
  <si>
    <t>R630000132</t>
  </si>
  <si>
    <t>1000019032</t>
  </si>
  <si>
    <t>1300017612</t>
  </si>
  <si>
    <t>R630000133</t>
  </si>
  <si>
    <t>1000019102</t>
  </si>
  <si>
    <t>1300017708</t>
  </si>
  <si>
    <t>R630000134</t>
  </si>
  <si>
    <t>1000018578</t>
  </si>
  <si>
    <t>1300018026</t>
  </si>
  <si>
    <t>R630000135</t>
  </si>
  <si>
    <t>1000018592</t>
  </si>
  <si>
    <t>1300016842</t>
  </si>
  <si>
    <t>R630000136</t>
  </si>
  <si>
    <t>1000019193</t>
  </si>
  <si>
    <t>1300016843</t>
  </si>
  <si>
    <t>R630000137</t>
  </si>
  <si>
    <t>1000018291</t>
  </si>
  <si>
    <t>1300017839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</si>
</sst>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rgb="FFE88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5" fillId="0" borderId="0"/>
  </cellStyleXfs>
  <cellXfs count="27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4" xfId="1" applyFont="1" applyBorder="1"/>
    <xf numFmtId="0" fontId="1" fillId="0" borderId="0" xfId="0" applyFont="1"/>
    <xf numFmtId="43" fontId="1" fillId="0" borderId="16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4" xfId="1" applyFont="1" applyBorder="1"/>
    <xf numFmtId="43" fontId="8" fillId="0" borderId="14" xfId="1" applyFont="1" applyBorder="1"/>
    <xf numFmtId="43" fontId="8" fillId="0" borderId="16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21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2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2" xfId="3" applyNumberFormat="1" applyFont="1" applyBorder="1" applyAlignment="1">
      <alignment horizontal="centerContinuous" vertical="center" wrapText="1"/>
    </xf>
    <xf numFmtId="0" fontId="2" fillId="0" borderId="2" xfId="3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Continuous" vertical="center" wrapText="1"/>
    </xf>
    <xf numFmtId="0" fontId="2" fillId="0" borderId="4" xfId="3" applyFont="1" applyBorder="1" applyAlignment="1">
      <alignment vertical="top" wrapText="1"/>
    </xf>
    <xf numFmtId="0" fontId="2" fillId="0" borderId="8" xfId="3" applyFont="1" applyBorder="1" applyAlignment="1">
      <alignment horizontal="left" vertical="top" wrapText="1"/>
    </xf>
    <xf numFmtId="188" fontId="2" fillId="0" borderId="8" xfId="3" applyNumberFormat="1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43" fontId="2" fillId="0" borderId="8" xfId="1" applyFont="1" applyBorder="1" applyAlignment="1">
      <alignment vertical="top" wrapText="1"/>
    </xf>
    <xf numFmtId="188" fontId="1" fillId="0" borderId="8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1" fillId="0" borderId="24" xfId="3" applyFont="1" applyBorder="1" applyAlignment="1">
      <alignment horizontal="center" vertical="top" wrapText="1"/>
    </xf>
    <xf numFmtId="43" fontId="1" fillId="0" borderId="24" xfId="1" applyFont="1" applyBorder="1" applyAlignment="1">
      <alignment vertical="top" wrapText="1"/>
    </xf>
    <xf numFmtId="188" fontId="1" fillId="0" borderId="24" xfId="3" applyNumberFormat="1" applyFont="1" applyBorder="1" applyAlignment="1">
      <alignment horizontal="center" vertical="top" wrapText="1"/>
    </xf>
    <xf numFmtId="0" fontId="1" fillId="0" borderId="24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1" fillId="0" borderId="25" xfId="3" applyFont="1" applyBorder="1" applyAlignment="1">
      <alignment vertical="top" wrapText="1"/>
    </xf>
    <xf numFmtId="0" fontId="1" fillId="0" borderId="28" xfId="3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7" xfId="0" applyFont="1" applyBorder="1"/>
    <xf numFmtId="43" fontId="1" fillId="0" borderId="2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2" xfId="3" applyFont="1" applyBorder="1" applyAlignment="1">
      <alignment horizontal="center" vertical="top" wrapText="1"/>
    </xf>
    <xf numFmtId="0" fontId="2" fillId="0" borderId="12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87" fontId="3" fillId="0" borderId="0" xfId="0" applyNumberFormat="1" applyFont="1" applyAlignment="1">
      <alignment horizontal="left" vertical="top" wrapText="1"/>
    </xf>
    <xf numFmtId="0" fontId="3" fillId="0" borderId="6" xfId="10" applyFont="1" applyBorder="1" applyAlignment="1">
      <alignment horizontal="center" vertical="top" wrapText="1" readingOrder="1"/>
    </xf>
    <xf numFmtId="0" fontId="3" fillId="0" borderId="2" xfId="10" applyFont="1" applyBorder="1" applyAlignment="1">
      <alignment horizontal="center" vertical="top" wrapText="1" readingOrder="1"/>
    </xf>
    <xf numFmtId="0" fontId="3" fillId="0" borderId="5" xfId="10" applyFont="1" applyBorder="1" applyAlignment="1">
      <alignment horizontal="center" vertical="top" wrapText="1" readingOrder="1"/>
    </xf>
    <xf numFmtId="0" fontId="5" fillId="0" borderId="0" xfId="10"/>
    <xf numFmtId="0" fontId="2" fillId="0" borderId="0" xfId="10" applyFont="1"/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0" fontId="3" fillId="0" borderId="7" xfId="10" applyFont="1" applyBorder="1" applyAlignment="1">
      <alignment horizontal="center" vertical="top" wrapText="1" readingOrder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20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1" fillId="0" borderId="29" xfId="1" applyFont="1" applyFill="1" applyBorder="1"/>
    <xf numFmtId="43" fontId="9" fillId="0" borderId="0" xfId="1" applyFont="1" applyFill="1"/>
    <xf numFmtId="43" fontId="7" fillId="0" borderId="15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18" fillId="0" borderId="0" xfId="1" applyFont="1" applyFill="1"/>
    <xf numFmtId="1" fontId="18" fillId="0" borderId="0" xfId="1" applyNumberFormat="1" applyFont="1" applyFill="1"/>
    <xf numFmtId="43" fontId="7" fillId="0" borderId="14" xfId="1" applyFont="1" applyFill="1" applyBorder="1"/>
    <xf numFmtId="49" fontId="18" fillId="0" borderId="0" xfId="1" quotePrefix="1" applyNumberFormat="1" applyFont="1" applyFill="1" applyAlignment="1">
      <alignment horizontal="right"/>
    </xf>
    <xf numFmtId="43" fontId="8" fillId="0" borderId="16" xfId="1" applyFont="1" applyFill="1" applyBorder="1"/>
    <xf numFmtId="43" fontId="7" fillId="0" borderId="0" xfId="1" applyFont="1" applyFill="1" applyAlignment="1"/>
    <xf numFmtId="43" fontId="8" fillId="0" borderId="0" xfId="1" applyFont="1" applyBorder="1"/>
    <xf numFmtId="43" fontId="7" fillId="0" borderId="1" xfId="1" applyFont="1" applyFill="1" applyBorder="1"/>
    <xf numFmtId="43" fontId="1" fillId="0" borderId="0" xfId="1" applyFont="1" applyBorder="1" applyAlignment="1">
      <alignment vertical="top" wrapText="1"/>
    </xf>
    <xf numFmtId="43" fontId="2" fillId="0" borderId="0" xfId="1" applyFont="1" applyFill="1"/>
    <xf numFmtId="43" fontId="16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19" fillId="0" borderId="0" xfId="1" applyFont="1" applyFill="1"/>
    <xf numFmtId="1" fontId="19" fillId="0" borderId="0" xfId="1" applyNumberFormat="1" applyFont="1" applyFill="1"/>
    <xf numFmtId="43" fontId="2" fillId="0" borderId="14" xfId="1" applyFont="1" applyFill="1" applyBorder="1"/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43" fontId="1" fillId="0" borderId="16" xfId="1" applyFont="1" applyFill="1" applyBorder="1"/>
    <xf numFmtId="43" fontId="2" fillId="0" borderId="0" xfId="1" applyFont="1" applyFill="1" applyAlignment="1"/>
    <xf numFmtId="4" fontId="3" fillId="0" borderId="12" xfId="0" applyNumberFormat="1" applyFont="1" applyBorder="1" applyAlignment="1">
      <alignment vertical="top" wrapText="1"/>
    </xf>
    <xf numFmtId="43" fontId="7" fillId="0" borderId="0" xfId="1" applyFont="1" applyBorder="1"/>
    <xf numFmtId="0" fontId="3" fillId="0" borderId="40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 wrapText="1"/>
    </xf>
    <xf numFmtId="0" fontId="2" fillId="0" borderId="43" xfId="0" applyFont="1" applyBorder="1" applyAlignment="1">
      <alignment vertical="top"/>
    </xf>
    <xf numFmtId="0" fontId="3" fillId="0" borderId="44" xfId="0" applyFont="1" applyBorder="1" applyAlignment="1">
      <alignment horizontal="left" vertical="top" wrapText="1"/>
    </xf>
    <xf numFmtId="0" fontId="2" fillId="0" borderId="44" xfId="0" applyFont="1" applyBorder="1" applyAlignment="1">
      <alignment vertical="top"/>
    </xf>
    <xf numFmtId="0" fontId="3" fillId="0" borderId="44" xfId="0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left" vertical="top" wrapText="1"/>
    </xf>
    <xf numFmtId="4" fontId="3" fillId="0" borderId="41" xfId="0" applyNumberFormat="1" applyFont="1" applyBorder="1" applyAlignment="1">
      <alignment horizontal="righ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44" xfId="0" applyNumberFormat="1" applyFont="1" applyBorder="1" applyAlignment="1">
      <alignment horizontal="right" vertical="top" wrapText="1"/>
    </xf>
    <xf numFmtId="4" fontId="3" fillId="0" borderId="44" xfId="0" applyNumberFormat="1" applyFont="1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0" fontId="4" fillId="0" borderId="49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/>
    </xf>
    <xf numFmtId="0" fontId="4" fillId="0" borderId="50" xfId="0" applyFont="1" applyBorder="1" applyAlignment="1">
      <alignment horizontal="left" vertical="top" wrapText="1"/>
    </xf>
    <xf numFmtId="4" fontId="4" fillId="0" borderId="50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vertical="top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vertical="top" wrapText="1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39" fontId="3" fillId="0" borderId="1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45" xfId="0" applyNumberFormat="1" applyFont="1" applyBorder="1" applyAlignment="1">
      <alignment horizontal="right" vertical="top" wrapText="1"/>
    </xf>
    <xf numFmtId="0" fontId="3" fillId="0" borderId="46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7" xfId="0" applyNumberFormat="1" applyFont="1" applyBorder="1" applyAlignment="1">
      <alignment horizontal="right" vertical="top" wrapText="1"/>
    </xf>
    <xf numFmtId="39" fontId="3" fillId="0" borderId="4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0" fontId="3" fillId="0" borderId="14" xfId="5" applyFont="1" applyBorder="1" applyAlignment="1">
      <alignment vertical="top" readingOrder="1"/>
    </xf>
    <xf numFmtId="0" fontId="3" fillId="0" borderId="14" xfId="5" applyFont="1" applyBorder="1" applyAlignment="1">
      <alignment horizontal="right" vertical="top" readingOrder="1"/>
    </xf>
    <xf numFmtId="0" fontId="3" fillId="0" borderId="43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0" fontId="3" fillId="6" borderId="11" xfId="0" applyFont="1" applyFill="1" applyBorder="1" applyAlignment="1">
      <alignment horizontal="center" vertical="top" wrapText="1" readingOrder="1"/>
    </xf>
    <xf numFmtId="0" fontId="3" fillId="7" borderId="12" xfId="0" applyFont="1" applyFill="1" applyBorder="1" applyAlignment="1">
      <alignment vertical="top" wrapText="1" readingOrder="1"/>
    </xf>
    <xf numFmtId="0" fontId="3" fillId="7" borderId="12" xfId="0" applyFont="1" applyFill="1" applyBorder="1" applyAlignment="1">
      <alignment horizontal="left" vertical="top" wrapText="1" readingOrder="1"/>
    </xf>
    <xf numFmtId="4" fontId="3" fillId="7" borderId="12" xfId="0" applyNumberFormat="1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 readingOrder="1"/>
    </xf>
    <xf numFmtId="0" fontId="3" fillId="7" borderId="1" xfId="0" applyFont="1" applyFill="1" applyBorder="1" applyAlignment="1">
      <alignment horizontal="center" vertical="top" wrapText="1" readingOrder="1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3" fillId="7" borderId="13" xfId="0" applyFont="1" applyFill="1" applyBorder="1" applyAlignment="1">
      <alignment vertical="top" wrapText="1" readingOrder="1"/>
    </xf>
    <xf numFmtId="0" fontId="3" fillId="7" borderId="13" xfId="0" applyFont="1" applyFill="1" applyBorder="1" applyAlignment="1">
      <alignment horizontal="left" vertical="top" wrapText="1" readingOrder="1"/>
    </xf>
    <xf numFmtId="4" fontId="3" fillId="7" borderId="13" xfId="0" applyNumberFormat="1" applyFont="1" applyFill="1" applyBorder="1" applyAlignment="1">
      <alignment vertical="top" wrapText="1"/>
    </xf>
    <xf numFmtId="43" fontId="2" fillId="0" borderId="15" xfId="1" applyFont="1" applyBorder="1"/>
    <xf numFmtId="43" fontId="3" fillId="5" borderId="2" xfId="1" applyFont="1" applyFill="1" applyBorder="1" applyAlignment="1">
      <alignment horizontal="center" vertical="center" readingOrder="1"/>
    </xf>
    <xf numFmtId="0" fontId="3" fillId="5" borderId="2" xfId="5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right" vertical="top" wrapText="1"/>
    </xf>
    <xf numFmtId="0" fontId="1" fillId="0" borderId="0" xfId="10" applyFont="1" applyAlignment="1">
      <alignment horizontal="center"/>
    </xf>
    <xf numFmtId="0" fontId="1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 vertical="center" wrapText="1" readingOrder="1"/>
    </xf>
    <xf numFmtId="0" fontId="3" fillId="6" borderId="10" xfId="0" applyFont="1" applyFill="1" applyBorder="1" applyAlignment="1">
      <alignment horizontal="center" vertical="center" wrapText="1" readingOrder="1"/>
    </xf>
    <xf numFmtId="0" fontId="3" fillId="6" borderId="11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top" wrapText="1" readingOrder="1"/>
    </xf>
    <xf numFmtId="0" fontId="3" fillId="6" borderId="5" xfId="0" applyFont="1" applyFill="1" applyBorder="1" applyAlignment="1">
      <alignment horizontal="center" vertical="top" wrapText="1" readingOrder="1"/>
    </xf>
    <xf numFmtId="0" fontId="3" fillId="6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3" fontId="7" fillId="0" borderId="18" xfId="1" applyFont="1" applyBorder="1" applyAlignment="1">
      <alignment horizontal="center" vertical="center"/>
    </xf>
    <xf numFmtId="43" fontId="7" fillId="0" borderId="32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88" fontId="7" fillId="0" borderId="9" xfId="0" applyNumberFormat="1" applyFont="1" applyBorder="1" applyAlignment="1">
      <alignment horizontal="center" vertical="center"/>
    </xf>
    <xf numFmtId="188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4" xfId="3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188" fontId="1" fillId="0" borderId="25" xfId="3" applyNumberFormat="1" applyFont="1" applyBorder="1" applyAlignment="1">
      <alignment horizontal="center" vertical="top" wrapText="1"/>
    </xf>
    <xf numFmtId="188" fontId="1" fillId="0" borderId="26" xfId="3" applyNumberFormat="1" applyFont="1" applyBorder="1" applyAlignment="1">
      <alignment horizontal="center" vertical="top" wrapText="1"/>
    </xf>
    <xf numFmtId="188" fontId="1" fillId="0" borderId="27" xfId="3" applyNumberFormat="1" applyFont="1" applyBorder="1" applyAlignment="1">
      <alignment horizontal="center" vertical="top" wrapText="1"/>
    </xf>
    <xf numFmtId="43" fontId="1" fillId="0" borderId="0" xfId="1" applyFont="1" applyFill="1" applyAlignment="1">
      <alignment horizontal="center"/>
    </xf>
    <xf numFmtId="0" fontId="3" fillId="5" borderId="2" xfId="0" applyFont="1" applyFill="1" applyBorder="1" applyAlignment="1">
      <alignment horizontal="center" vertical="center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3" fillId="0" borderId="52" xfId="0" applyFont="1" applyBorder="1" applyAlignment="1">
      <alignment horizontal="left" vertical="top" wrapText="1"/>
    </xf>
    <xf numFmtId="39" fontId="3" fillId="0" borderId="4" xfId="0" applyNumberFormat="1" applyFont="1" applyBorder="1" applyAlignment="1">
      <alignment vertical="top" wrapText="1"/>
    </xf>
    <xf numFmtId="39" fontId="3" fillId="0" borderId="53" xfId="0" applyNumberFormat="1" applyFont="1" applyBorder="1" applyAlignment="1">
      <alignment horizontal="right" vertical="top" wrapText="1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center" readingOrder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 readingOrder="1"/>
    </xf>
    <xf numFmtId="0" fontId="3" fillId="0" borderId="52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2" fillId="0" borderId="53" xfId="0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3" fillId="0" borderId="53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46" xfId="0" applyFont="1" applyBorder="1" applyAlignment="1">
      <alignment vertical="top"/>
    </xf>
    <xf numFmtId="0" fontId="3" fillId="0" borderId="47" xfId="0" applyFont="1" applyBorder="1" applyAlignment="1">
      <alignment horizontal="left" vertical="top" wrapText="1"/>
    </xf>
    <xf numFmtId="0" fontId="2" fillId="0" borderId="47" xfId="0" applyFont="1" applyBorder="1" applyAlignment="1">
      <alignment vertical="top"/>
    </xf>
    <xf numFmtId="0" fontId="3" fillId="0" borderId="47" xfId="0" applyFont="1" applyBorder="1" applyAlignment="1">
      <alignment vertical="top" wrapText="1"/>
    </xf>
    <xf numFmtId="0" fontId="3" fillId="0" borderId="47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1547</xdr:colOff>
      <xdr:row>54</xdr:row>
      <xdr:rowOff>142874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F7EF0E3-81DA-43C0-9EC1-E7EA6F4C2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9547" cy="991552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0</xdr:row>
      <xdr:rowOff>0</xdr:rowOff>
    </xdr:from>
    <xdr:to>
      <xdr:col>19</xdr:col>
      <xdr:colOff>670670</xdr:colOff>
      <xdr:row>54</xdr:row>
      <xdr:rowOff>161925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11026E72-BBA2-4D96-A6B3-885219E7B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6823820" cy="993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4"/>
  <sheetViews>
    <sheetView tabSelected="1" workbookViewId="0">
      <selection activeCell="Q12" sqref="Q12"/>
    </sheetView>
  </sheetViews>
  <sheetFormatPr defaultColWidth="6" defaultRowHeight="24" x14ac:dyDescent="0.2"/>
  <cols>
    <col min="1" max="1" width="33.125" style="171" customWidth="1"/>
    <col min="2" max="2" width="14.5" style="171" customWidth="1"/>
    <col min="3" max="3" width="16.625" style="171" customWidth="1"/>
    <col min="4" max="4" width="15.125" style="171" customWidth="1"/>
    <col min="5" max="5" width="16.625" style="171" customWidth="1"/>
    <col min="6" max="6" width="4.75" style="171" customWidth="1"/>
    <col min="7" max="7" width="3.875" style="171" customWidth="1"/>
    <col min="8" max="8" width="1.875" style="171" customWidth="1"/>
    <col min="9" max="9" width="6.5" style="171" customWidth="1"/>
    <col min="10" max="10" width="2.125" style="171" customWidth="1"/>
    <col min="11" max="256" width="6" style="171"/>
    <col min="257" max="257" width="33.125" style="171" customWidth="1"/>
    <col min="258" max="258" width="14.5" style="171" customWidth="1"/>
    <col min="259" max="259" width="16.625" style="171" customWidth="1"/>
    <col min="260" max="260" width="15.125" style="171" customWidth="1"/>
    <col min="261" max="261" width="16.625" style="171" customWidth="1"/>
    <col min="262" max="262" width="4.75" style="171" customWidth="1"/>
    <col min="263" max="263" width="3.875" style="171" customWidth="1"/>
    <col min="264" max="264" width="1.875" style="171" customWidth="1"/>
    <col min="265" max="265" width="6.5" style="171" customWidth="1"/>
    <col min="266" max="266" width="2.125" style="171" customWidth="1"/>
    <col min="267" max="512" width="6" style="171"/>
    <col min="513" max="513" width="33.125" style="171" customWidth="1"/>
    <col min="514" max="514" width="14.5" style="171" customWidth="1"/>
    <col min="515" max="515" width="16.625" style="171" customWidth="1"/>
    <col min="516" max="516" width="15.125" style="171" customWidth="1"/>
    <col min="517" max="517" width="16.625" style="171" customWidth="1"/>
    <col min="518" max="518" width="4.75" style="171" customWidth="1"/>
    <col min="519" max="519" width="3.875" style="171" customWidth="1"/>
    <col min="520" max="520" width="1.875" style="171" customWidth="1"/>
    <col min="521" max="521" width="6.5" style="171" customWidth="1"/>
    <col min="522" max="522" width="2.125" style="171" customWidth="1"/>
    <col min="523" max="768" width="6" style="171"/>
    <col min="769" max="769" width="33.125" style="171" customWidth="1"/>
    <col min="770" max="770" width="14.5" style="171" customWidth="1"/>
    <col min="771" max="771" width="16.625" style="171" customWidth="1"/>
    <col min="772" max="772" width="15.125" style="171" customWidth="1"/>
    <col min="773" max="773" width="16.625" style="171" customWidth="1"/>
    <col min="774" max="774" width="4.75" style="171" customWidth="1"/>
    <col min="775" max="775" width="3.875" style="171" customWidth="1"/>
    <col min="776" max="776" width="1.875" style="171" customWidth="1"/>
    <col min="777" max="777" width="6.5" style="171" customWidth="1"/>
    <col min="778" max="778" width="2.125" style="171" customWidth="1"/>
    <col min="779" max="1024" width="6" style="171"/>
    <col min="1025" max="1025" width="33.125" style="171" customWidth="1"/>
    <col min="1026" max="1026" width="14.5" style="171" customWidth="1"/>
    <col min="1027" max="1027" width="16.625" style="171" customWidth="1"/>
    <col min="1028" max="1028" width="15.125" style="171" customWidth="1"/>
    <col min="1029" max="1029" width="16.625" style="171" customWidth="1"/>
    <col min="1030" max="1030" width="4.75" style="171" customWidth="1"/>
    <col min="1031" max="1031" width="3.875" style="171" customWidth="1"/>
    <col min="1032" max="1032" width="1.875" style="171" customWidth="1"/>
    <col min="1033" max="1033" width="6.5" style="171" customWidth="1"/>
    <col min="1034" max="1034" width="2.125" style="171" customWidth="1"/>
    <col min="1035" max="1280" width="6" style="171"/>
    <col min="1281" max="1281" width="33.125" style="171" customWidth="1"/>
    <col min="1282" max="1282" width="14.5" style="171" customWidth="1"/>
    <col min="1283" max="1283" width="16.625" style="171" customWidth="1"/>
    <col min="1284" max="1284" width="15.125" style="171" customWidth="1"/>
    <col min="1285" max="1285" width="16.625" style="171" customWidth="1"/>
    <col min="1286" max="1286" width="4.75" style="171" customWidth="1"/>
    <col min="1287" max="1287" width="3.875" style="171" customWidth="1"/>
    <col min="1288" max="1288" width="1.875" style="171" customWidth="1"/>
    <col min="1289" max="1289" width="6.5" style="171" customWidth="1"/>
    <col min="1290" max="1290" width="2.125" style="171" customWidth="1"/>
    <col min="1291" max="1536" width="6" style="171"/>
    <col min="1537" max="1537" width="33.125" style="171" customWidth="1"/>
    <col min="1538" max="1538" width="14.5" style="171" customWidth="1"/>
    <col min="1539" max="1539" width="16.625" style="171" customWidth="1"/>
    <col min="1540" max="1540" width="15.125" style="171" customWidth="1"/>
    <col min="1541" max="1541" width="16.625" style="171" customWidth="1"/>
    <col min="1542" max="1542" width="4.75" style="171" customWidth="1"/>
    <col min="1543" max="1543" width="3.875" style="171" customWidth="1"/>
    <col min="1544" max="1544" width="1.875" style="171" customWidth="1"/>
    <col min="1545" max="1545" width="6.5" style="171" customWidth="1"/>
    <col min="1546" max="1546" width="2.125" style="171" customWidth="1"/>
    <col min="1547" max="1792" width="6" style="171"/>
    <col min="1793" max="1793" width="33.125" style="171" customWidth="1"/>
    <col min="1794" max="1794" width="14.5" style="171" customWidth="1"/>
    <col min="1795" max="1795" width="16.625" style="171" customWidth="1"/>
    <col min="1796" max="1796" width="15.125" style="171" customWidth="1"/>
    <col min="1797" max="1797" width="16.625" style="171" customWidth="1"/>
    <col min="1798" max="1798" width="4.75" style="171" customWidth="1"/>
    <col min="1799" max="1799" width="3.875" style="171" customWidth="1"/>
    <col min="1800" max="1800" width="1.875" style="171" customWidth="1"/>
    <col min="1801" max="1801" width="6.5" style="171" customWidth="1"/>
    <col min="1802" max="1802" width="2.125" style="171" customWidth="1"/>
    <col min="1803" max="2048" width="6" style="171"/>
    <col min="2049" max="2049" width="33.125" style="171" customWidth="1"/>
    <col min="2050" max="2050" width="14.5" style="171" customWidth="1"/>
    <col min="2051" max="2051" width="16.625" style="171" customWidth="1"/>
    <col min="2052" max="2052" width="15.125" style="171" customWidth="1"/>
    <col min="2053" max="2053" width="16.625" style="171" customWidth="1"/>
    <col min="2054" max="2054" width="4.75" style="171" customWidth="1"/>
    <col min="2055" max="2055" width="3.875" style="171" customWidth="1"/>
    <col min="2056" max="2056" width="1.875" style="171" customWidth="1"/>
    <col min="2057" max="2057" width="6.5" style="171" customWidth="1"/>
    <col min="2058" max="2058" width="2.125" style="171" customWidth="1"/>
    <col min="2059" max="2304" width="6" style="171"/>
    <col min="2305" max="2305" width="33.125" style="171" customWidth="1"/>
    <col min="2306" max="2306" width="14.5" style="171" customWidth="1"/>
    <col min="2307" max="2307" width="16.625" style="171" customWidth="1"/>
    <col min="2308" max="2308" width="15.125" style="171" customWidth="1"/>
    <col min="2309" max="2309" width="16.625" style="171" customWidth="1"/>
    <col min="2310" max="2310" width="4.75" style="171" customWidth="1"/>
    <col min="2311" max="2311" width="3.875" style="171" customWidth="1"/>
    <col min="2312" max="2312" width="1.875" style="171" customWidth="1"/>
    <col min="2313" max="2313" width="6.5" style="171" customWidth="1"/>
    <col min="2314" max="2314" width="2.125" style="171" customWidth="1"/>
    <col min="2315" max="2560" width="6" style="171"/>
    <col min="2561" max="2561" width="33.125" style="171" customWidth="1"/>
    <col min="2562" max="2562" width="14.5" style="171" customWidth="1"/>
    <col min="2563" max="2563" width="16.625" style="171" customWidth="1"/>
    <col min="2564" max="2564" width="15.125" style="171" customWidth="1"/>
    <col min="2565" max="2565" width="16.625" style="171" customWidth="1"/>
    <col min="2566" max="2566" width="4.75" style="171" customWidth="1"/>
    <col min="2567" max="2567" width="3.875" style="171" customWidth="1"/>
    <col min="2568" max="2568" width="1.875" style="171" customWidth="1"/>
    <col min="2569" max="2569" width="6.5" style="171" customWidth="1"/>
    <col min="2570" max="2570" width="2.125" style="171" customWidth="1"/>
    <col min="2571" max="2816" width="6" style="171"/>
    <col min="2817" max="2817" width="33.125" style="171" customWidth="1"/>
    <col min="2818" max="2818" width="14.5" style="171" customWidth="1"/>
    <col min="2819" max="2819" width="16.625" style="171" customWidth="1"/>
    <col min="2820" max="2820" width="15.125" style="171" customWidth="1"/>
    <col min="2821" max="2821" width="16.625" style="171" customWidth="1"/>
    <col min="2822" max="2822" width="4.75" style="171" customWidth="1"/>
    <col min="2823" max="2823" width="3.875" style="171" customWidth="1"/>
    <col min="2824" max="2824" width="1.875" style="171" customWidth="1"/>
    <col min="2825" max="2825" width="6.5" style="171" customWidth="1"/>
    <col min="2826" max="2826" width="2.125" style="171" customWidth="1"/>
    <col min="2827" max="3072" width="6" style="171"/>
    <col min="3073" max="3073" width="33.125" style="171" customWidth="1"/>
    <col min="3074" max="3074" width="14.5" style="171" customWidth="1"/>
    <col min="3075" max="3075" width="16.625" style="171" customWidth="1"/>
    <col min="3076" max="3076" width="15.125" style="171" customWidth="1"/>
    <col min="3077" max="3077" width="16.625" style="171" customWidth="1"/>
    <col min="3078" max="3078" width="4.75" style="171" customWidth="1"/>
    <col min="3079" max="3079" width="3.875" style="171" customWidth="1"/>
    <col min="3080" max="3080" width="1.875" style="171" customWidth="1"/>
    <col min="3081" max="3081" width="6.5" style="171" customWidth="1"/>
    <col min="3082" max="3082" width="2.125" style="171" customWidth="1"/>
    <col min="3083" max="3328" width="6" style="171"/>
    <col min="3329" max="3329" width="33.125" style="171" customWidth="1"/>
    <col min="3330" max="3330" width="14.5" style="171" customWidth="1"/>
    <col min="3331" max="3331" width="16.625" style="171" customWidth="1"/>
    <col min="3332" max="3332" width="15.125" style="171" customWidth="1"/>
    <col min="3333" max="3333" width="16.625" style="171" customWidth="1"/>
    <col min="3334" max="3334" width="4.75" style="171" customWidth="1"/>
    <col min="3335" max="3335" width="3.875" style="171" customWidth="1"/>
    <col min="3336" max="3336" width="1.875" style="171" customWidth="1"/>
    <col min="3337" max="3337" width="6.5" style="171" customWidth="1"/>
    <col min="3338" max="3338" width="2.125" style="171" customWidth="1"/>
    <col min="3339" max="3584" width="6" style="171"/>
    <col min="3585" max="3585" width="33.125" style="171" customWidth="1"/>
    <col min="3586" max="3586" width="14.5" style="171" customWidth="1"/>
    <col min="3587" max="3587" width="16.625" style="171" customWidth="1"/>
    <col min="3588" max="3588" width="15.125" style="171" customWidth="1"/>
    <col min="3589" max="3589" width="16.625" style="171" customWidth="1"/>
    <col min="3590" max="3590" width="4.75" style="171" customWidth="1"/>
    <col min="3591" max="3591" width="3.875" style="171" customWidth="1"/>
    <col min="3592" max="3592" width="1.875" style="171" customWidth="1"/>
    <col min="3593" max="3593" width="6.5" style="171" customWidth="1"/>
    <col min="3594" max="3594" width="2.125" style="171" customWidth="1"/>
    <col min="3595" max="3840" width="6" style="171"/>
    <col min="3841" max="3841" width="33.125" style="171" customWidth="1"/>
    <col min="3842" max="3842" width="14.5" style="171" customWidth="1"/>
    <col min="3843" max="3843" width="16.625" style="171" customWidth="1"/>
    <col min="3844" max="3844" width="15.125" style="171" customWidth="1"/>
    <col min="3845" max="3845" width="16.625" style="171" customWidth="1"/>
    <col min="3846" max="3846" width="4.75" style="171" customWidth="1"/>
    <col min="3847" max="3847" width="3.875" style="171" customWidth="1"/>
    <col min="3848" max="3848" width="1.875" style="171" customWidth="1"/>
    <col min="3849" max="3849" width="6.5" style="171" customWidth="1"/>
    <col min="3850" max="3850" width="2.125" style="171" customWidth="1"/>
    <col min="3851" max="4096" width="6" style="171"/>
    <col min="4097" max="4097" width="33.125" style="171" customWidth="1"/>
    <col min="4098" max="4098" width="14.5" style="171" customWidth="1"/>
    <col min="4099" max="4099" width="16.625" style="171" customWidth="1"/>
    <col min="4100" max="4100" width="15.125" style="171" customWidth="1"/>
    <col min="4101" max="4101" width="16.625" style="171" customWidth="1"/>
    <col min="4102" max="4102" width="4.75" style="171" customWidth="1"/>
    <col min="4103" max="4103" width="3.875" style="171" customWidth="1"/>
    <col min="4104" max="4104" width="1.875" style="171" customWidth="1"/>
    <col min="4105" max="4105" width="6.5" style="171" customWidth="1"/>
    <col min="4106" max="4106" width="2.125" style="171" customWidth="1"/>
    <col min="4107" max="4352" width="6" style="171"/>
    <col min="4353" max="4353" width="33.125" style="171" customWidth="1"/>
    <col min="4354" max="4354" width="14.5" style="171" customWidth="1"/>
    <col min="4355" max="4355" width="16.625" style="171" customWidth="1"/>
    <col min="4356" max="4356" width="15.125" style="171" customWidth="1"/>
    <col min="4357" max="4357" width="16.625" style="171" customWidth="1"/>
    <col min="4358" max="4358" width="4.75" style="171" customWidth="1"/>
    <col min="4359" max="4359" width="3.875" style="171" customWidth="1"/>
    <col min="4360" max="4360" width="1.875" style="171" customWidth="1"/>
    <col min="4361" max="4361" width="6.5" style="171" customWidth="1"/>
    <col min="4362" max="4362" width="2.125" style="171" customWidth="1"/>
    <col min="4363" max="4608" width="6" style="171"/>
    <col min="4609" max="4609" width="33.125" style="171" customWidth="1"/>
    <col min="4610" max="4610" width="14.5" style="171" customWidth="1"/>
    <col min="4611" max="4611" width="16.625" style="171" customWidth="1"/>
    <col min="4612" max="4612" width="15.125" style="171" customWidth="1"/>
    <col min="4613" max="4613" width="16.625" style="171" customWidth="1"/>
    <col min="4614" max="4614" width="4.75" style="171" customWidth="1"/>
    <col min="4615" max="4615" width="3.875" style="171" customWidth="1"/>
    <col min="4616" max="4616" width="1.875" style="171" customWidth="1"/>
    <col min="4617" max="4617" width="6.5" style="171" customWidth="1"/>
    <col min="4618" max="4618" width="2.125" style="171" customWidth="1"/>
    <col min="4619" max="4864" width="6" style="171"/>
    <col min="4865" max="4865" width="33.125" style="171" customWidth="1"/>
    <col min="4866" max="4866" width="14.5" style="171" customWidth="1"/>
    <col min="4867" max="4867" width="16.625" style="171" customWidth="1"/>
    <col min="4868" max="4868" width="15.125" style="171" customWidth="1"/>
    <col min="4869" max="4869" width="16.625" style="171" customWidth="1"/>
    <col min="4870" max="4870" width="4.75" style="171" customWidth="1"/>
    <col min="4871" max="4871" width="3.875" style="171" customWidth="1"/>
    <col min="4872" max="4872" width="1.875" style="171" customWidth="1"/>
    <col min="4873" max="4873" width="6.5" style="171" customWidth="1"/>
    <col min="4874" max="4874" width="2.125" style="171" customWidth="1"/>
    <col min="4875" max="5120" width="6" style="171"/>
    <col min="5121" max="5121" width="33.125" style="171" customWidth="1"/>
    <col min="5122" max="5122" width="14.5" style="171" customWidth="1"/>
    <col min="5123" max="5123" width="16.625" style="171" customWidth="1"/>
    <col min="5124" max="5124" width="15.125" style="171" customWidth="1"/>
    <col min="5125" max="5125" width="16.625" style="171" customWidth="1"/>
    <col min="5126" max="5126" width="4.75" style="171" customWidth="1"/>
    <col min="5127" max="5127" width="3.875" style="171" customWidth="1"/>
    <col min="5128" max="5128" width="1.875" style="171" customWidth="1"/>
    <col min="5129" max="5129" width="6.5" style="171" customWidth="1"/>
    <col min="5130" max="5130" width="2.125" style="171" customWidth="1"/>
    <col min="5131" max="5376" width="6" style="171"/>
    <col min="5377" max="5377" width="33.125" style="171" customWidth="1"/>
    <col min="5378" max="5378" width="14.5" style="171" customWidth="1"/>
    <col min="5379" max="5379" width="16.625" style="171" customWidth="1"/>
    <col min="5380" max="5380" width="15.125" style="171" customWidth="1"/>
    <col min="5381" max="5381" width="16.625" style="171" customWidth="1"/>
    <col min="5382" max="5382" width="4.75" style="171" customWidth="1"/>
    <col min="5383" max="5383" width="3.875" style="171" customWidth="1"/>
    <col min="5384" max="5384" width="1.875" style="171" customWidth="1"/>
    <col min="5385" max="5385" width="6.5" style="171" customWidth="1"/>
    <col min="5386" max="5386" width="2.125" style="171" customWidth="1"/>
    <col min="5387" max="5632" width="6" style="171"/>
    <col min="5633" max="5633" width="33.125" style="171" customWidth="1"/>
    <col min="5634" max="5634" width="14.5" style="171" customWidth="1"/>
    <col min="5635" max="5635" width="16.625" style="171" customWidth="1"/>
    <col min="5636" max="5636" width="15.125" style="171" customWidth="1"/>
    <col min="5637" max="5637" width="16.625" style="171" customWidth="1"/>
    <col min="5638" max="5638" width="4.75" style="171" customWidth="1"/>
    <col min="5639" max="5639" width="3.875" style="171" customWidth="1"/>
    <col min="5640" max="5640" width="1.875" style="171" customWidth="1"/>
    <col min="5641" max="5641" width="6.5" style="171" customWidth="1"/>
    <col min="5642" max="5642" width="2.125" style="171" customWidth="1"/>
    <col min="5643" max="5888" width="6" style="171"/>
    <col min="5889" max="5889" width="33.125" style="171" customWidth="1"/>
    <col min="5890" max="5890" width="14.5" style="171" customWidth="1"/>
    <col min="5891" max="5891" width="16.625" style="171" customWidth="1"/>
    <col min="5892" max="5892" width="15.125" style="171" customWidth="1"/>
    <col min="5893" max="5893" width="16.625" style="171" customWidth="1"/>
    <col min="5894" max="5894" width="4.75" style="171" customWidth="1"/>
    <col min="5895" max="5895" width="3.875" style="171" customWidth="1"/>
    <col min="5896" max="5896" width="1.875" style="171" customWidth="1"/>
    <col min="5897" max="5897" width="6.5" style="171" customWidth="1"/>
    <col min="5898" max="5898" width="2.125" style="171" customWidth="1"/>
    <col min="5899" max="6144" width="6" style="171"/>
    <col min="6145" max="6145" width="33.125" style="171" customWidth="1"/>
    <col min="6146" max="6146" width="14.5" style="171" customWidth="1"/>
    <col min="6147" max="6147" width="16.625" style="171" customWidth="1"/>
    <col min="6148" max="6148" width="15.125" style="171" customWidth="1"/>
    <col min="6149" max="6149" width="16.625" style="171" customWidth="1"/>
    <col min="6150" max="6150" width="4.75" style="171" customWidth="1"/>
    <col min="6151" max="6151" width="3.875" style="171" customWidth="1"/>
    <col min="6152" max="6152" width="1.875" style="171" customWidth="1"/>
    <col min="6153" max="6153" width="6.5" style="171" customWidth="1"/>
    <col min="6154" max="6154" width="2.125" style="171" customWidth="1"/>
    <col min="6155" max="6400" width="6" style="171"/>
    <col min="6401" max="6401" width="33.125" style="171" customWidth="1"/>
    <col min="6402" max="6402" width="14.5" style="171" customWidth="1"/>
    <col min="6403" max="6403" width="16.625" style="171" customWidth="1"/>
    <col min="6404" max="6404" width="15.125" style="171" customWidth="1"/>
    <col min="6405" max="6405" width="16.625" style="171" customWidth="1"/>
    <col min="6406" max="6406" width="4.75" style="171" customWidth="1"/>
    <col min="6407" max="6407" width="3.875" style="171" customWidth="1"/>
    <col min="6408" max="6408" width="1.875" style="171" customWidth="1"/>
    <col min="6409" max="6409" width="6.5" style="171" customWidth="1"/>
    <col min="6410" max="6410" width="2.125" style="171" customWidth="1"/>
    <col min="6411" max="6656" width="6" style="171"/>
    <col min="6657" max="6657" width="33.125" style="171" customWidth="1"/>
    <col min="6658" max="6658" width="14.5" style="171" customWidth="1"/>
    <col min="6659" max="6659" width="16.625" style="171" customWidth="1"/>
    <col min="6660" max="6660" width="15.125" style="171" customWidth="1"/>
    <col min="6661" max="6661" width="16.625" style="171" customWidth="1"/>
    <col min="6662" max="6662" width="4.75" style="171" customWidth="1"/>
    <col min="6663" max="6663" width="3.875" style="171" customWidth="1"/>
    <col min="6664" max="6664" width="1.875" style="171" customWidth="1"/>
    <col min="6665" max="6665" width="6.5" style="171" customWidth="1"/>
    <col min="6666" max="6666" width="2.125" style="171" customWidth="1"/>
    <col min="6667" max="6912" width="6" style="171"/>
    <col min="6913" max="6913" width="33.125" style="171" customWidth="1"/>
    <col min="6914" max="6914" width="14.5" style="171" customWidth="1"/>
    <col min="6915" max="6915" width="16.625" style="171" customWidth="1"/>
    <col min="6916" max="6916" width="15.125" style="171" customWidth="1"/>
    <col min="6917" max="6917" width="16.625" style="171" customWidth="1"/>
    <col min="6918" max="6918" width="4.75" style="171" customWidth="1"/>
    <col min="6919" max="6919" width="3.875" style="171" customWidth="1"/>
    <col min="6920" max="6920" width="1.875" style="171" customWidth="1"/>
    <col min="6921" max="6921" width="6.5" style="171" customWidth="1"/>
    <col min="6922" max="6922" width="2.125" style="171" customWidth="1"/>
    <col min="6923" max="7168" width="6" style="171"/>
    <col min="7169" max="7169" width="33.125" style="171" customWidth="1"/>
    <col min="7170" max="7170" width="14.5" style="171" customWidth="1"/>
    <col min="7171" max="7171" width="16.625" style="171" customWidth="1"/>
    <col min="7172" max="7172" width="15.125" style="171" customWidth="1"/>
    <col min="7173" max="7173" width="16.625" style="171" customWidth="1"/>
    <col min="7174" max="7174" width="4.75" style="171" customWidth="1"/>
    <col min="7175" max="7175" width="3.875" style="171" customWidth="1"/>
    <col min="7176" max="7176" width="1.875" style="171" customWidth="1"/>
    <col min="7177" max="7177" width="6.5" style="171" customWidth="1"/>
    <col min="7178" max="7178" width="2.125" style="171" customWidth="1"/>
    <col min="7179" max="7424" width="6" style="171"/>
    <col min="7425" max="7425" width="33.125" style="171" customWidth="1"/>
    <col min="7426" max="7426" width="14.5" style="171" customWidth="1"/>
    <col min="7427" max="7427" width="16.625" style="171" customWidth="1"/>
    <col min="7428" max="7428" width="15.125" style="171" customWidth="1"/>
    <col min="7429" max="7429" width="16.625" style="171" customWidth="1"/>
    <col min="7430" max="7430" width="4.75" style="171" customWidth="1"/>
    <col min="7431" max="7431" width="3.875" style="171" customWidth="1"/>
    <col min="7432" max="7432" width="1.875" style="171" customWidth="1"/>
    <col min="7433" max="7433" width="6.5" style="171" customWidth="1"/>
    <col min="7434" max="7434" width="2.125" style="171" customWidth="1"/>
    <col min="7435" max="7680" width="6" style="171"/>
    <col min="7681" max="7681" width="33.125" style="171" customWidth="1"/>
    <col min="7682" max="7682" width="14.5" style="171" customWidth="1"/>
    <col min="7683" max="7683" width="16.625" style="171" customWidth="1"/>
    <col min="7684" max="7684" width="15.125" style="171" customWidth="1"/>
    <col min="7685" max="7685" width="16.625" style="171" customWidth="1"/>
    <col min="7686" max="7686" width="4.75" style="171" customWidth="1"/>
    <col min="7687" max="7687" width="3.875" style="171" customWidth="1"/>
    <col min="7688" max="7688" width="1.875" style="171" customWidth="1"/>
    <col min="7689" max="7689" width="6.5" style="171" customWidth="1"/>
    <col min="7690" max="7690" width="2.125" style="171" customWidth="1"/>
    <col min="7691" max="7936" width="6" style="171"/>
    <col min="7937" max="7937" width="33.125" style="171" customWidth="1"/>
    <col min="7938" max="7938" width="14.5" style="171" customWidth="1"/>
    <col min="7939" max="7939" width="16.625" style="171" customWidth="1"/>
    <col min="7940" max="7940" width="15.125" style="171" customWidth="1"/>
    <col min="7941" max="7941" width="16.625" style="171" customWidth="1"/>
    <col min="7942" max="7942" width="4.75" style="171" customWidth="1"/>
    <col min="7943" max="7943" width="3.875" style="171" customWidth="1"/>
    <col min="7944" max="7944" width="1.875" style="171" customWidth="1"/>
    <col min="7945" max="7945" width="6.5" style="171" customWidth="1"/>
    <col min="7946" max="7946" width="2.125" style="171" customWidth="1"/>
    <col min="7947" max="8192" width="6" style="171"/>
    <col min="8193" max="8193" width="33.125" style="171" customWidth="1"/>
    <col min="8194" max="8194" width="14.5" style="171" customWidth="1"/>
    <col min="8195" max="8195" width="16.625" style="171" customWidth="1"/>
    <col min="8196" max="8196" width="15.125" style="171" customWidth="1"/>
    <col min="8197" max="8197" width="16.625" style="171" customWidth="1"/>
    <col min="8198" max="8198" width="4.75" style="171" customWidth="1"/>
    <col min="8199" max="8199" width="3.875" style="171" customWidth="1"/>
    <col min="8200" max="8200" width="1.875" style="171" customWidth="1"/>
    <col min="8201" max="8201" width="6.5" style="171" customWidth="1"/>
    <col min="8202" max="8202" width="2.125" style="171" customWidth="1"/>
    <col min="8203" max="8448" width="6" style="171"/>
    <col min="8449" max="8449" width="33.125" style="171" customWidth="1"/>
    <col min="8450" max="8450" width="14.5" style="171" customWidth="1"/>
    <col min="8451" max="8451" width="16.625" style="171" customWidth="1"/>
    <col min="8452" max="8452" width="15.125" style="171" customWidth="1"/>
    <col min="8453" max="8453" width="16.625" style="171" customWidth="1"/>
    <col min="8454" max="8454" width="4.75" style="171" customWidth="1"/>
    <col min="8455" max="8455" width="3.875" style="171" customWidth="1"/>
    <col min="8456" max="8456" width="1.875" style="171" customWidth="1"/>
    <col min="8457" max="8457" width="6.5" style="171" customWidth="1"/>
    <col min="8458" max="8458" width="2.125" style="171" customWidth="1"/>
    <col min="8459" max="8704" width="6" style="171"/>
    <col min="8705" max="8705" width="33.125" style="171" customWidth="1"/>
    <col min="8706" max="8706" width="14.5" style="171" customWidth="1"/>
    <col min="8707" max="8707" width="16.625" style="171" customWidth="1"/>
    <col min="8708" max="8708" width="15.125" style="171" customWidth="1"/>
    <col min="8709" max="8709" width="16.625" style="171" customWidth="1"/>
    <col min="8710" max="8710" width="4.75" style="171" customWidth="1"/>
    <col min="8711" max="8711" width="3.875" style="171" customWidth="1"/>
    <col min="8712" max="8712" width="1.875" style="171" customWidth="1"/>
    <col min="8713" max="8713" width="6.5" style="171" customWidth="1"/>
    <col min="8714" max="8714" width="2.125" style="171" customWidth="1"/>
    <col min="8715" max="8960" width="6" style="171"/>
    <col min="8961" max="8961" width="33.125" style="171" customWidth="1"/>
    <col min="8962" max="8962" width="14.5" style="171" customWidth="1"/>
    <col min="8963" max="8963" width="16.625" style="171" customWidth="1"/>
    <col min="8964" max="8964" width="15.125" style="171" customWidth="1"/>
    <col min="8965" max="8965" width="16.625" style="171" customWidth="1"/>
    <col min="8966" max="8966" width="4.75" style="171" customWidth="1"/>
    <col min="8967" max="8967" width="3.875" style="171" customWidth="1"/>
    <col min="8968" max="8968" width="1.875" style="171" customWidth="1"/>
    <col min="8969" max="8969" width="6.5" style="171" customWidth="1"/>
    <col min="8970" max="8970" width="2.125" style="171" customWidth="1"/>
    <col min="8971" max="9216" width="6" style="171"/>
    <col min="9217" max="9217" width="33.125" style="171" customWidth="1"/>
    <col min="9218" max="9218" width="14.5" style="171" customWidth="1"/>
    <col min="9219" max="9219" width="16.625" style="171" customWidth="1"/>
    <col min="9220" max="9220" width="15.125" style="171" customWidth="1"/>
    <col min="9221" max="9221" width="16.625" style="171" customWidth="1"/>
    <col min="9222" max="9222" width="4.75" style="171" customWidth="1"/>
    <col min="9223" max="9223" width="3.875" style="171" customWidth="1"/>
    <col min="9224" max="9224" width="1.875" style="171" customWidth="1"/>
    <col min="9225" max="9225" width="6.5" style="171" customWidth="1"/>
    <col min="9226" max="9226" width="2.125" style="171" customWidth="1"/>
    <col min="9227" max="9472" width="6" style="171"/>
    <col min="9473" max="9473" width="33.125" style="171" customWidth="1"/>
    <col min="9474" max="9474" width="14.5" style="171" customWidth="1"/>
    <col min="9475" max="9475" width="16.625" style="171" customWidth="1"/>
    <col min="9476" max="9476" width="15.125" style="171" customWidth="1"/>
    <col min="9477" max="9477" width="16.625" style="171" customWidth="1"/>
    <col min="9478" max="9478" width="4.75" style="171" customWidth="1"/>
    <col min="9479" max="9479" width="3.875" style="171" customWidth="1"/>
    <col min="9480" max="9480" width="1.875" style="171" customWidth="1"/>
    <col min="9481" max="9481" width="6.5" style="171" customWidth="1"/>
    <col min="9482" max="9482" width="2.125" style="171" customWidth="1"/>
    <col min="9483" max="9728" width="6" style="171"/>
    <col min="9729" max="9729" width="33.125" style="171" customWidth="1"/>
    <col min="9730" max="9730" width="14.5" style="171" customWidth="1"/>
    <col min="9731" max="9731" width="16.625" style="171" customWidth="1"/>
    <col min="9732" max="9732" width="15.125" style="171" customWidth="1"/>
    <col min="9733" max="9733" width="16.625" style="171" customWidth="1"/>
    <col min="9734" max="9734" width="4.75" style="171" customWidth="1"/>
    <col min="9735" max="9735" width="3.875" style="171" customWidth="1"/>
    <col min="9736" max="9736" width="1.875" style="171" customWidth="1"/>
    <col min="9737" max="9737" width="6.5" style="171" customWidth="1"/>
    <col min="9738" max="9738" width="2.125" style="171" customWidth="1"/>
    <col min="9739" max="9984" width="6" style="171"/>
    <col min="9985" max="9985" width="33.125" style="171" customWidth="1"/>
    <col min="9986" max="9986" width="14.5" style="171" customWidth="1"/>
    <col min="9987" max="9987" width="16.625" style="171" customWidth="1"/>
    <col min="9988" max="9988" width="15.125" style="171" customWidth="1"/>
    <col min="9989" max="9989" width="16.625" style="171" customWidth="1"/>
    <col min="9990" max="9990" width="4.75" style="171" customWidth="1"/>
    <col min="9991" max="9991" width="3.875" style="171" customWidth="1"/>
    <col min="9992" max="9992" width="1.875" style="171" customWidth="1"/>
    <col min="9993" max="9993" width="6.5" style="171" customWidth="1"/>
    <col min="9994" max="9994" width="2.125" style="171" customWidth="1"/>
    <col min="9995" max="10240" width="6" style="171"/>
    <col min="10241" max="10241" width="33.125" style="171" customWidth="1"/>
    <col min="10242" max="10242" width="14.5" style="171" customWidth="1"/>
    <col min="10243" max="10243" width="16.625" style="171" customWidth="1"/>
    <col min="10244" max="10244" width="15.125" style="171" customWidth="1"/>
    <col min="10245" max="10245" width="16.625" style="171" customWidth="1"/>
    <col min="10246" max="10246" width="4.75" style="171" customWidth="1"/>
    <col min="10247" max="10247" width="3.875" style="171" customWidth="1"/>
    <col min="10248" max="10248" width="1.875" style="171" customWidth="1"/>
    <col min="10249" max="10249" width="6.5" style="171" customWidth="1"/>
    <col min="10250" max="10250" width="2.125" style="171" customWidth="1"/>
    <col min="10251" max="10496" width="6" style="171"/>
    <col min="10497" max="10497" width="33.125" style="171" customWidth="1"/>
    <col min="10498" max="10498" width="14.5" style="171" customWidth="1"/>
    <col min="10499" max="10499" width="16.625" style="171" customWidth="1"/>
    <col min="10500" max="10500" width="15.125" style="171" customWidth="1"/>
    <col min="10501" max="10501" width="16.625" style="171" customWidth="1"/>
    <col min="10502" max="10502" width="4.75" style="171" customWidth="1"/>
    <col min="10503" max="10503" width="3.875" style="171" customWidth="1"/>
    <col min="10504" max="10504" width="1.875" style="171" customWidth="1"/>
    <col min="10505" max="10505" width="6.5" style="171" customWidth="1"/>
    <col min="10506" max="10506" width="2.125" style="171" customWidth="1"/>
    <col min="10507" max="10752" width="6" style="171"/>
    <col min="10753" max="10753" width="33.125" style="171" customWidth="1"/>
    <col min="10754" max="10754" width="14.5" style="171" customWidth="1"/>
    <col min="10755" max="10755" width="16.625" style="171" customWidth="1"/>
    <col min="10756" max="10756" width="15.125" style="171" customWidth="1"/>
    <col min="10757" max="10757" width="16.625" style="171" customWidth="1"/>
    <col min="10758" max="10758" width="4.75" style="171" customWidth="1"/>
    <col min="10759" max="10759" width="3.875" style="171" customWidth="1"/>
    <col min="10760" max="10760" width="1.875" style="171" customWidth="1"/>
    <col min="10761" max="10761" width="6.5" style="171" customWidth="1"/>
    <col min="10762" max="10762" width="2.125" style="171" customWidth="1"/>
    <col min="10763" max="11008" width="6" style="171"/>
    <col min="11009" max="11009" width="33.125" style="171" customWidth="1"/>
    <col min="11010" max="11010" width="14.5" style="171" customWidth="1"/>
    <col min="11011" max="11011" width="16.625" style="171" customWidth="1"/>
    <col min="11012" max="11012" width="15.125" style="171" customWidth="1"/>
    <col min="11013" max="11013" width="16.625" style="171" customWidth="1"/>
    <col min="11014" max="11014" width="4.75" style="171" customWidth="1"/>
    <col min="11015" max="11015" width="3.875" style="171" customWidth="1"/>
    <col min="11016" max="11016" width="1.875" style="171" customWidth="1"/>
    <col min="11017" max="11017" width="6.5" style="171" customWidth="1"/>
    <col min="11018" max="11018" width="2.125" style="171" customWidth="1"/>
    <col min="11019" max="11264" width="6" style="171"/>
    <col min="11265" max="11265" width="33.125" style="171" customWidth="1"/>
    <col min="11266" max="11266" width="14.5" style="171" customWidth="1"/>
    <col min="11267" max="11267" width="16.625" style="171" customWidth="1"/>
    <col min="11268" max="11268" width="15.125" style="171" customWidth="1"/>
    <col min="11269" max="11269" width="16.625" style="171" customWidth="1"/>
    <col min="11270" max="11270" width="4.75" style="171" customWidth="1"/>
    <col min="11271" max="11271" width="3.875" style="171" customWidth="1"/>
    <col min="11272" max="11272" width="1.875" style="171" customWidth="1"/>
    <col min="11273" max="11273" width="6.5" style="171" customWidth="1"/>
    <col min="11274" max="11274" width="2.125" style="171" customWidth="1"/>
    <col min="11275" max="11520" width="6" style="171"/>
    <col min="11521" max="11521" width="33.125" style="171" customWidth="1"/>
    <col min="11522" max="11522" width="14.5" style="171" customWidth="1"/>
    <col min="11523" max="11523" width="16.625" style="171" customWidth="1"/>
    <col min="11524" max="11524" width="15.125" style="171" customWidth="1"/>
    <col min="11525" max="11525" width="16.625" style="171" customWidth="1"/>
    <col min="11526" max="11526" width="4.75" style="171" customWidth="1"/>
    <col min="11527" max="11527" width="3.875" style="171" customWidth="1"/>
    <col min="11528" max="11528" width="1.875" style="171" customWidth="1"/>
    <col min="11529" max="11529" width="6.5" style="171" customWidth="1"/>
    <col min="11530" max="11530" width="2.125" style="171" customWidth="1"/>
    <col min="11531" max="11776" width="6" style="171"/>
    <col min="11777" max="11777" width="33.125" style="171" customWidth="1"/>
    <col min="11778" max="11778" width="14.5" style="171" customWidth="1"/>
    <col min="11779" max="11779" width="16.625" style="171" customWidth="1"/>
    <col min="11780" max="11780" width="15.125" style="171" customWidth="1"/>
    <col min="11781" max="11781" width="16.625" style="171" customWidth="1"/>
    <col min="11782" max="11782" width="4.75" style="171" customWidth="1"/>
    <col min="11783" max="11783" width="3.875" style="171" customWidth="1"/>
    <col min="11784" max="11784" width="1.875" style="171" customWidth="1"/>
    <col min="11785" max="11785" width="6.5" style="171" customWidth="1"/>
    <col min="11786" max="11786" width="2.125" style="171" customWidth="1"/>
    <col min="11787" max="12032" width="6" style="171"/>
    <col min="12033" max="12033" width="33.125" style="171" customWidth="1"/>
    <col min="12034" max="12034" width="14.5" style="171" customWidth="1"/>
    <col min="12035" max="12035" width="16.625" style="171" customWidth="1"/>
    <col min="12036" max="12036" width="15.125" style="171" customWidth="1"/>
    <col min="12037" max="12037" width="16.625" style="171" customWidth="1"/>
    <col min="12038" max="12038" width="4.75" style="171" customWidth="1"/>
    <col min="12039" max="12039" width="3.875" style="171" customWidth="1"/>
    <col min="12040" max="12040" width="1.875" style="171" customWidth="1"/>
    <col min="12041" max="12041" width="6.5" style="171" customWidth="1"/>
    <col min="12042" max="12042" width="2.125" style="171" customWidth="1"/>
    <col min="12043" max="12288" width="6" style="171"/>
    <col min="12289" max="12289" width="33.125" style="171" customWidth="1"/>
    <col min="12290" max="12290" width="14.5" style="171" customWidth="1"/>
    <col min="12291" max="12291" width="16.625" style="171" customWidth="1"/>
    <col min="12292" max="12292" width="15.125" style="171" customWidth="1"/>
    <col min="12293" max="12293" width="16.625" style="171" customWidth="1"/>
    <col min="12294" max="12294" width="4.75" style="171" customWidth="1"/>
    <col min="12295" max="12295" width="3.875" style="171" customWidth="1"/>
    <col min="12296" max="12296" width="1.875" style="171" customWidth="1"/>
    <col min="12297" max="12297" width="6.5" style="171" customWidth="1"/>
    <col min="12298" max="12298" width="2.125" style="171" customWidth="1"/>
    <col min="12299" max="12544" width="6" style="171"/>
    <col min="12545" max="12545" width="33.125" style="171" customWidth="1"/>
    <col min="12546" max="12546" width="14.5" style="171" customWidth="1"/>
    <col min="12547" max="12547" width="16.625" style="171" customWidth="1"/>
    <col min="12548" max="12548" width="15.125" style="171" customWidth="1"/>
    <col min="12549" max="12549" width="16.625" style="171" customWidth="1"/>
    <col min="12550" max="12550" width="4.75" style="171" customWidth="1"/>
    <col min="12551" max="12551" width="3.875" style="171" customWidth="1"/>
    <col min="12552" max="12552" width="1.875" style="171" customWidth="1"/>
    <col min="12553" max="12553" width="6.5" style="171" customWidth="1"/>
    <col min="12554" max="12554" width="2.125" style="171" customWidth="1"/>
    <col min="12555" max="12800" width="6" style="171"/>
    <col min="12801" max="12801" width="33.125" style="171" customWidth="1"/>
    <col min="12802" max="12802" width="14.5" style="171" customWidth="1"/>
    <col min="12803" max="12803" width="16.625" style="171" customWidth="1"/>
    <col min="12804" max="12804" width="15.125" style="171" customWidth="1"/>
    <col min="12805" max="12805" width="16.625" style="171" customWidth="1"/>
    <col min="12806" max="12806" width="4.75" style="171" customWidth="1"/>
    <col min="12807" max="12807" width="3.875" style="171" customWidth="1"/>
    <col min="12808" max="12808" width="1.875" style="171" customWidth="1"/>
    <col min="12809" max="12809" width="6.5" style="171" customWidth="1"/>
    <col min="12810" max="12810" width="2.125" style="171" customWidth="1"/>
    <col min="12811" max="13056" width="6" style="171"/>
    <col min="13057" max="13057" width="33.125" style="171" customWidth="1"/>
    <col min="13058" max="13058" width="14.5" style="171" customWidth="1"/>
    <col min="13059" max="13059" width="16.625" style="171" customWidth="1"/>
    <col min="13060" max="13060" width="15.125" style="171" customWidth="1"/>
    <col min="13061" max="13061" width="16.625" style="171" customWidth="1"/>
    <col min="13062" max="13062" width="4.75" style="171" customWidth="1"/>
    <col min="13063" max="13063" width="3.875" style="171" customWidth="1"/>
    <col min="13064" max="13064" width="1.875" style="171" customWidth="1"/>
    <col min="13065" max="13065" width="6.5" style="171" customWidth="1"/>
    <col min="13066" max="13066" width="2.125" style="171" customWidth="1"/>
    <col min="13067" max="13312" width="6" style="171"/>
    <col min="13313" max="13313" width="33.125" style="171" customWidth="1"/>
    <col min="13314" max="13314" width="14.5" style="171" customWidth="1"/>
    <col min="13315" max="13315" width="16.625" style="171" customWidth="1"/>
    <col min="13316" max="13316" width="15.125" style="171" customWidth="1"/>
    <col min="13317" max="13317" width="16.625" style="171" customWidth="1"/>
    <col min="13318" max="13318" width="4.75" style="171" customWidth="1"/>
    <col min="13319" max="13319" width="3.875" style="171" customWidth="1"/>
    <col min="13320" max="13320" width="1.875" style="171" customWidth="1"/>
    <col min="13321" max="13321" width="6.5" style="171" customWidth="1"/>
    <col min="13322" max="13322" width="2.125" style="171" customWidth="1"/>
    <col min="13323" max="13568" width="6" style="171"/>
    <col min="13569" max="13569" width="33.125" style="171" customWidth="1"/>
    <col min="13570" max="13570" width="14.5" style="171" customWidth="1"/>
    <col min="13571" max="13571" width="16.625" style="171" customWidth="1"/>
    <col min="13572" max="13572" width="15.125" style="171" customWidth="1"/>
    <col min="13573" max="13573" width="16.625" style="171" customWidth="1"/>
    <col min="13574" max="13574" width="4.75" style="171" customWidth="1"/>
    <col min="13575" max="13575" width="3.875" style="171" customWidth="1"/>
    <col min="13576" max="13576" width="1.875" style="171" customWidth="1"/>
    <col min="13577" max="13577" width="6.5" style="171" customWidth="1"/>
    <col min="13578" max="13578" width="2.125" style="171" customWidth="1"/>
    <col min="13579" max="13824" width="6" style="171"/>
    <col min="13825" max="13825" width="33.125" style="171" customWidth="1"/>
    <col min="13826" max="13826" width="14.5" style="171" customWidth="1"/>
    <col min="13827" max="13827" width="16.625" style="171" customWidth="1"/>
    <col min="13828" max="13828" width="15.125" style="171" customWidth="1"/>
    <col min="13829" max="13829" width="16.625" style="171" customWidth="1"/>
    <col min="13830" max="13830" width="4.75" style="171" customWidth="1"/>
    <col min="13831" max="13831" width="3.875" style="171" customWidth="1"/>
    <col min="13832" max="13832" width="1.875" style="171" customWidth="1"/>
    <col min="13833" max="13833" width="6.5" style="171" customWidth="1"/>
    <col min="13834" max="13834" width="2.125" style="171" customWidth="1"/>
    <col min="13835" max="14080" width="6" style="171"/>
    <col min="14081" max="14081" width="33.125" style="171" customWidth="1"/>
    <col min="14082" max="14082" width="14.5" style="171" customWidth="1"/>
    <col min="14083" max="14083" width="16.625" style="171" customWidth="1"/>
    <col min="14084" max="14084" width="15.125" style="171" customWidth="1"/>
    <col min="14085" max="14085" width="16.625" style="171" customWidth="1"/>
    <col min="14086" max="14086" width="4.75" style="171" customWidth="1"/>
    <col min="14087" max="14087" width="3.875" style="171" customWidth="1"/>
    <col min="14088" max="14088" width="1.875" style="171" customWidth="1"/>
    <col min="14089" max="14089" width="6.5" style="171" customWidth="1"/>
    <col min="14090" max="14090" width="2.125" style="171" customWidth="1"/>
    <col min="14091" max="14336" width="6" style="171"/>
    <col min="14337" max="14337" width="33.125" style="171" customWidth="1"/>
    <col min="14338" max="14338" width="14.5" style="171" customWidth="1"/>
    <col min="14339" max="14339" width="16.625" style="171" customWidth="1"/>
    <col min="14340" max="14340" width="15.125" style="171" customWidth="1"/>
    <col min="14341" max="14341" width="16.625" style="171" customWidth="1"/>
    <col min="14342" max="14342" width="4.75" style="171" customWidth="1"/>
    <col min="14343" max="14343" width="3.875" style="171" customWidth="1"/>
    <col min="14344" max="14344" width="1.875" style="171" customWidth="1"/>
    <col min="14345" max="14345" width="6.5" style="171" customWidth="1"/>
    <col min="14346" max="14346" width="2.125" style="171" customWidth="1"/>
    <col min="14347" max="14592" width="6" style="171"/>
    <col min="14593" max="14593" width="33.125" style="171" customWidth="1"/>
    <col min="14594" max="14594" width="14.5" style="171" customWidth="1"/>
    <col min="14595" max="14595" width="16.625" style="171" customWidth="1"/>
    <col min="14596" max="14596" width="15.125" style="171" customWidth="1"/>
    <col min="14597" max="14597" width="16.625" style="171" customWidth="1"/>
    <col min="14598" max="14598" width="4.75" style="171" customWidth="1"/>
    <col min="14599" max="14599" width="3.875" style="171" customWidth="1"/>
    <col min="14600" max="14600" width="1.875" style="171" customWidth="1"/>
    <col min="14601" max="14601" width="6.5" style="171" customWidth="1"/>
    <col min="14602" max="14602" width="2.125" style="171" customWidth="1"/>
    <col min="14603" max="14848" width="6" style="171"/>
    <col min="14849" max="14849" width="33.125" style="171" customWidth="1"/>
    <col min="14850" max="14850" width="14.5" style="171" customWidth="1"/>
    <col min="14851" max="14851" width="16.625" style="171" customWidth="1"/>
    <col min="14852" max="14852" width="15.125" style="171" customWidth="1"/>
    <col min="14853" max="14853" width="16.625" style="171" customWidth="1"/>
    <col min="14854" max="14854" width="4.75" style="171" customWidth="1"/>
    <col min="14855" max="14855" width="3.875" style="171" customWidth="1"/>
    <col min="14856" max="14856" width="1.875" style="171" customWidth="1"/>
    <col min="14857" max="14857" width="6.5" style="171" customWidth="1"/>
    <col min="14858" max="14858" width="2.125" style="171" customWidth="1"/>
    <col min="14859" max="15104" width="6" style="171"/>
    <col min="15105" max="15105" width="33.125" style="171" customWidth="1"/>
    <col min="15106" max="15106" width="14.5" style="171" customWidth="1"/>
    <col min="15107" max="15107" width="16.625" style="171" customWidth="1"/>
    <col min="15108" max="15108" width="15.125" style="171" customWidth="1"/>
    <col min="15109" max="15109" width="16.625" style="171" customWidth="1"/>
    <col min="15110" max="15110" width="4.75" style="171" customWidth="1"/>
    <col min="15111" max="15111" width="3.875" style="171" customWidth="1"/>
    <col min="15112" max="15112" width="1.875" style="171" customWidth="1"/>
    <col min="15113" max="15113" width="6.5" style="171" customWidth="1"/>
    <col min="15114" max="15114" width="2.125" style="171" customWidth="1"/>
    <col min="15115" max="15360" width="6" style="171"/>
    <col min="15361" max="15361" width="33.125" style="171" customWidth="1"/>
    <col min="15362" max="15362" width="14.5" style="171" customWidth="1"/>
    <col min="15363" max="15363" width="16.625" style="171" customWidth="1"/>
    <col min="15364" max="15364" width="15.125" style="171" customWidth="1"/>
    <col min="15365" max="15365" width="16.625" style="171" customWidth="1"/>
    <col min="15366" max="15366" width="4.75" style="171" customWidth="1"/>
    <col min="15367" max="15367" width="3.875" style="171" customWidth="1"/>
    <col min="15368" max="15368" width="1.875" style="171" customWidth="1"/>
    <col min="15369" max="15369" width="6.5" style="171" customWidth="1"/>
    <col min="15370" max="15370" width="2.125" style="171" customWidth="1"/>
    <col min="15371" max="15616" width="6" style="171"/>
    <col min="15617" max="15617" width="33.125" style="171" customWidth="1"/>
    <col min="15618" max="15618" width="14.5" style="171" customWidth="1"/>
    <col min="15619" max="15619" width="16.625" style="171" customWidth="1"/>
    <col min="15620" max="15620" width="15.125" style="171" customWidth="1"/>
    <col min="15621" max="15621" width="16.625" style="171" customWidth="1"/>
    <col min="15622" max="15622" width="4.75" style="171" customWidth="1"/>
    <col min="15623" max="15623" width="3.875" style="171" customWidth="1"/>
    <col min="15624" max="15624" width="1.875" style="171" customWidth="1"/>
    <col min="15625" max="15625" width="6.5" style="171" customWidth="1"/>
    <col min="15626" max="15626" width="2.125" style="171" customWidth="1"/>
    <col min="15627" max="15872" width="6" style="171"/>
    <col min="15873" max="15873" width="33.125" style="171" customWidth="1"/>
    <col min="15874" max="15874" width="14.5" style="171" customWidth="1"/>
    <col min="15875" max="15875" width="16.625" style="171" customWidth="1"/>
    <col min="15876" max="15876" width="15.125" style="171" customWidth="1"/>
    <col min="15877" max="15877" width="16.625" style="171" customWidth="1"/>
    <col min="15878" max="15878" width="4.75" style="171" customWidth="1"/>
    <col min="15879" max="15879" width="3.875" style="171" customWidth="1"/>
    <col min="15880" max="15880" width="1.875" style="171" customWidth="1"/>
    <col min="15881" max="15881" width="6.5" style="171" customWidth="1"/>
    <col min="15882" max="15882" width="2.125" style="171" customWidth="1"/>
    <col min="15883" max="16128" width="6" style="171"/>
    <col min="16129" max="16129" width="33.125" style="171" customWidth="1"/>
    <col min="16130" max="16130" width="14.5" style="171" customWidth="1"/>
    <col min="16131" max="16131" width="16.625" style="171" customWidth="1"/>
    <col min="16132" max="16132" width="15.125" style="171" customWidth="1"/>
    <col min="16133" max="16133" width="16.625" style="171" customWidth="1"/>
    <col min="16134" max="16134" width="4.75" style="171" customWidth="1"/>
    <col min="16135" max="16135" width="3.875" style="171" customWidth="1"/>
    <col min="16136" max="16136" width="1.875" style="171" customWidth="1"/>
    <col min="16137" max="16137" width="6.5" style="171" customWidth="1"/>
    <col min="16138" max="16138" width="2.125" style="171" customWidth="1"/>
    <col min="16139" max="16384" width="6" style="171"/>
  </cols>
  <sheetData>
    <row r="1" spans="1:5" s="100" customFormat="1" x14ac:dyDescent="0.55000000000000004">
      <c r="A1" s="208" t="s">
        <v>0</v>
      </c>
      <c r="B1" s="208"/>
      <c r="C1" s="208"/>
      <c r="D1" s="208"/>
      <c r="E1" s="208"/>
    </row>
    <row r="2" spans="1:5" s="100" customFormat="1" x14ac:dyDescent="0.55000000000000004">
      <c r="A2" s="208" t="s">
        <v>1</v>
      </c>
      <c r="B2" s="208"/>
      <c r="C2" s="208"/>
      <c r="D2" s="208"/>
      <c r="E2" s="208"/>
    </row>
    <row r="3" spans="1:5" s="100" customFormat="1" x14ac:dyDescent="0.55000000000000004">
      <c r="A3" s="208" t="s">
        <v>2</v>
      </c>
      <c r="B3" s="208"/>
      <c r="C3" s="208"/>
      <c r="D3" s="208"/>
      <c r="E3" s="208"/>
    </row>
    <row r="4" spans="1:5" s="100" customFormat="1" x14ac:dyDescent="0.55000000000000004">
      <c r="A4" s="208" t="s">
        <v>270</v>
      </c>
      <c r="B4" s="208"/>
      <c r="C4" s="208"/>
      <c r="D4" s="208"/>
      <c r="E4" s="208"/>
    </row>
    <row r="5" spans="1:5" s="100" customFormat="1" ht="24.75" customHeight="1" x14ac:dyDescent="0.2">
      <c r="A5" s="102" t="s">
        <v>3</v>
      </c>
      <c r="B5" s="103" t="s">
        <v>4</v>
      </c>
      <c r="C5" s="104" t="s">
        <v>5</v>
      </c>
      <c r="D5" s="103" t="s">
        <v>6</v>
      </c>
      <c r="E5" s="109" t="s">
        <v>7</v>
      </c>
    </row>
    <row r="6" spans="1:5" ht="23.25" customHeight="1" x14ac:dyDescent="0.2">
      <c r="A6" s="252" t="s">
        <v>8</v>
      </c>
      <c r="B6" s="253">
        <v>0</v>
      </c>
      <c r="C6" s="254">
        <v>223161.51</v>
      </c>
      <c r="D6" s="253">
        <v>-223161.51</v>
      </c>
      <c r="E6" s="255">
        <v>0</v>
      </c>
    </row>
    <row r="7" spans="1:5" ht="23.25" customHeight="1" x14ac:dyDescent="0.2">
      <c r="A7" s="146" t="s">
        <v>9</v>
      </c>
      <c r="B7" s="172">
        <v>25000</v>
      </c>
      <c r="C7" s="173">
        <v>0</v>
      </c>
      <c r="D7" s="172">
        <v>0</v>
      </c>
      <c r="E7" s="174">
        <v>25000</v>
      </c>
    </row>
    <row r="8" spans="1:5" ht="23.25" customHeight="1" x14ac:dyDescent="0.2">
      <c r="A8" s="146" t="s">
        <v>10</v>
      </c>
      <c r="B8" s="172">
        <v>0</v>
      </c>
      <c r="C8" s="173">
        <v>223161.51</v>
      </c>
      <c r="D8" s="172">
        <v>-223161.51</v>
      </c>
      <c r="E8" s="174">
        <v>0</v>
      </c>
    </row>
    <row r="9" spans="1:5" ht="23.25" customHeight="1" x14ac:dyDescent="0.2">
      <c r="A9" s="146" t="s">
        <v>11</v>
      </c>
      <c r="B9" s="172">
        <v>0</v>
      </c>
      <c r="C9" s="173">
        <v>83467.3</v>
      </c>
      <c r="D9" s="172">
        <v>-83467.3</v>
      </c>
      <c r="E9" s="174">
        <v>0</v>
      </c>
    </row>
    <row r="10" spans="1:5" ht="23.25" customHeight="1" x14ac:dyDescent="0.2">
      <c r="A10" s="146" t="s">
        <v>12</v>
      </c>
      <c r="B10" s="172">
        <v>407207.5</v>
      </c>
      <c r="C10" s="173">
        <v>318516.51</v>
      </c>
      <c r="D10" s="172">
        <v>-242602.51</v>
      </c>
      <c r="E10" s="174">
        <v>483121.5</v>
      </c>
    </row>
    <row r="11" spans="1:5" ht="23.25" customHeight="1" x14ac:dyDescent="0.2">
      <c r="A11" s="146" t="s">
        <v>222</v>
      </c>
      <c r="B11" s="172">
        <v>0</v>
      </c>
      <c r="C11" s="173">
        <v>0</v>
      </c>
      <c r="D11" s="172">
        <v>0</v>
      </c>
      <c r="E11" s="174">
        <v>0</v>
      </c>
    </row>
    <row r="12" spans="1:5" ht="23.25" customHeight="1" x14ac:dyDescent="0.2">
      <c r="A12" s="146" t="s">
        <v>13</v>
      </c>
      <c r="B12" s="172">
        <v>0</v>
      </c>
      <c r="C12" s="173">
        <v>240014.09</v>
      </c>
      <c r="D12" s="172">
        <v>-240014.09</v>
      </c>
      <c r="E12" s="174">
        <v>0</v>
      </c>
    </row>
    <row r="13" spans="1:5" ht="23.25" customHeight="1" x14ac:dyDescent="0.2">
      <c r="A13" s="146" t="s">
        <v>14</v>
      </c>
      <c r="B13" s="172">
        <v>0</v>
      </c>
      <c r="C13" s="173">
        <v>20036</v>
      </c>
      <c r="D13" s="172">
        <v>-20036</v>
      </c>
      <c r="E13" s="174">
        <v>0</v>
      </c>
    </row>
    <row r="14" spans="1:5" ht="23.25" customHeight="1" x14ac:dyDescent="0.2">
      <c r="A14" s="146" t="s">
        <v>15</v>
      </c>
      <c r="B14" s="172">
        <v>0</v>
      </c>
      <c r="C14" s="173">
        <v>0</v>
      </c>
      <c r="D14" s="172">
        <v>0</v>
      </c>
      <c r="E14" s="174">
        <v>0</v>
      </c>
    </row>
    <row r="15" spans="1:5" ht="23.25" customHeight="1" x14ac:dyDescent="0.2">
      <c r="A15" s="146" t="s">
        <v>16</v>
      </c>
      <c r="B15" s="172">
        <v>0</v>
      </c>
      <c r="C15" s="173">
        <v>260050.09</v>
      </c>
      <c r="D15" s="172">
        <v>-260050.09</v>
      </c>
      <c r="E15" s="174">
        <v>0</v>
      </c>
    </row>
    <row r="16" spans="1:5" ht="23.25" customHeight="1" x14ac:dyDescent="0.2">
      <c r="A16" s="146" t="s">
        <v>211</v>
      </c>
      <c r="B16" s="172">
        <v>0</v>
      </c>
      <c r="C16" s="173">
        <v>0</v>
      </c>
      <c r="D16" s="172">
        <v>0</v>
      </c>
      <c r="E16" s="174">
        <v>0</v>
      </c>
    </row>
    <row r="17" spans="1:5" ht="23.25" customHeight="1" x14ac:dyDescent="0.2">
      <c r="A17" s="146" t="s">
        <v>17</v>
      </c>
      <c r="B17" s="172">
        <v>20342</v>
      </c>
      <c r="C17" s="173">
        <v>0</v>
      </c>
      <c r="D17" s="172">
        <v>0</v>
      </c>
      <c r="E17" s="174">
        <v>20342</v>
      </c>
    </row>
    <row r="18" spans="1:5" ht="23.25" customHeight="1" x14ac:dyDescent="0.2">
      <c r="A18" s="146" t="s">
        <v>207</v>
      </c>
      <c r="B18" s="172">
        <v>5958848.6500000004</v>
      </c>
      <c r="C18" s="173">
        <v>0</v>
      </c>
      <c r="D18" s="172">
        <v>0</v>
      </c>
      <c r="E18" s="174">
        <v>5958848.6500000004</v>
      </c>
    </row>
    <row r="19" spans="1:5" ht="23.25" customHeight="1" x14ac:dyDescent="0.2">
      <c r="A19" s="146" t="s">
        <v>208</v>
      </c>
      <c r="B19" s="172">
        <v>-651733.18000000005</v>
      </c>
      <c r="C19" s="173">
        <v>0</v>
      </c>
      <c r="D19" s="172">
        <v>-25235.56</v>
      </c>
      <c r="E19" s="174">
        <v>-676968.74</v>
      </c>
    </row>
    <row r="20" spans="1:5" ht="23.25" customHeight="1" x14ac:dyDescent="0.2">
      <c r="A20" s="146" t="s">
        <v>18</v>
      </c>
      <c r="B20" s="172">
        <v>1268000</v>
      </c>
      <c r="C20" s="173">
        <v>0</v>
      </c>
      <c r="D20" s="172">
        <v>0</v>
      </c>
      <c r="E20" s="174">
        <v>1268000</v>
      </c>
    </row>
    <row r="21" spans="1:5" ht="23.25" customHeight="1" x14ac:dyDescent="0.2">
      <c r="A21" s="146" t="s">
        <v>19</v>
      </c>
      <c r="B21" s="172">
        <v>-637168.16</v>
      </c>
      <c r="C21" s="173">
        <v>0</v>
      </c>
      <c r="D21" s="172">
        <v>-6403.37</v>
      </c>
      <c r="E21" s="174">
        <v>-643571.53</v>
      </c>
    </row>
    <row r="22" spans="1:5" ht="23.25" customHeight="1" x14ac:dyDescent="0.2">
      <c r="A22" s="146" t="s">
        <v>20</v>
      </c>
      <c r="B22" s="172">
        <v>249840</v>
      </c>
      <c r="C22" s="173">
        <v>0</v>
      </c>
      <c r="D22" s="172">
        <v>0</v>
      </c>
      <c r="E22" s="174">
        <v>249840</v>
      </c>
    </row>
    <row r="23" spans="1:5" ht="23.25" customHeight="1" x14ac:dyDescent="0.2">
      <c r="A23" s="146" t="s">
        <v>21</v>
      </c>
      <c r="B23" s="172">
        <v>-174747.37</v>
      </c>
      <c r="C23" s="173">
        <v>0</v>
      </c>
      <c r="D23" s="172">
        <v>-1410.75</v>
      </c>
      <c r="E23" s="174">
        <v>-176158.12</v>
      </c>
    </row>
    <row r="24" spans="1:5" ht="23.25" customHeight="1" x14ac:dyDescent="0.2">
      <c r="A24" s="146" t="s">
        <v>22</v>
      </c>
      <c r="B24" s="172">
        <v>365880</v>
      </c>
      <c r="C24" s="173">
        <v>0</v>
      </c>
      <c r="D24" s="172">
        <v>0</v>
      </c>
      <c r="E24" s="174">
        <v>365880</v>
      </c>
    </row>
    <row r="25" spans="1:5" ht="23.25" customHeight="1" x14ac:dyDescent="0.2">
      <c r="A25" s="146" t="s">
        <v>258</v>
      </c>
      <c r="B25" s="172">
        <v>0</v>
      </c>
      <c r="C25" s="173">
        <v>0</v>
      </c>
      <c r="D25" s="172">
        <v>0</v>
      </c>
      <c r="E25" s="174">
        <v>0</v>
      </c>
    </row>
    <row r="26" spans="1:5" ht="23.25" customHeight="1" x14ac:dyDescent="0.2">
      <c r="A26" s="146" t="s">
        <v>23</v>
      </c>
      <c r="B26" s="172">
        <v>-140664.89000000001</v>
      </c>
      <c r="C26" s="173">
        <v>0</v>
      </c>
      <c r="D26" s="172">
        <v>-2937.08</v>
      </c>
      <c r="E26" s="174">
        <v>-143601.97</v>
      </c>
    </row>
    <row r="27" spans="1:5" ht="23.25" customHeight="1" x14ac:dyDescent="0.2">
      <c r="A27" s="146" t="s">
        <v>24</v>
      </c>
      <c r="B27" s="172">
        <v>4397000</v>
      </c>
      <c r="C27" s="173">
        <v>0</v>
      </c>
      <c r="D27" s="172">
        <v>0</v>
      </c>
      <c r="E27" s="174">
        <v>4397000</v>
      </c>
    </row>
    <row r="28" spans="1:5" ht="23.25" customHeight="1" x14ac:dyDescent="0.2">
      <c r="A28" s="146" t="s">
        <v>205</v>
      </c>
      <c r="B28" s="172">
        <v>0</v>
      </c>
      <c r="C28" s="173">
        <v>0</v>
      </c>
      <c r="D28" s="172">
        <v>0</v>
      </c>
      <c r="E28" s="174">
        <v>0</v>
      </c>
    </row>
    <row r="29" spans="1:5" ht="23.25" customHeight="1" x14ac:dyDescent="0.2">
      <c r="A29" s="146" t="s">
        <v>25</v>
      </c>
      <c r="B29" s="172">
        <v>-4047619.85</v>
      </c>
      <c r="C29" s="173">
        <v>0</v>
      </c>
      <c r="D29" s="172">
        <v>-26127.47</v>
      </c>
      <c r="E29" s="174">
        <v>-4073747.32</v>
      </c>
    </row>
    <row r="30" spans="1:5" ht="23.25" customHeight="1" x14ac:dyDescent="0.2">
      <c r="A30" s="146" t="s">
        <v>212</v>
      </c>
      <c r="B30" s="172">
        <v>459289.29</v>
      </c>
      <c r="C30" s="173">
        <v>0</v>
      </c>
      <c r="D30" s="172">
        <v>0</v>
      </c>
      <c r="E30" s="174">
        <v>459289.29</v>
      </c>
    </row>
    <row r="31" spans="1:5" ht="23.25" customHeight="1" x14ac:dyDescent="0.2">
      <c r="A31" s="146" t="s">
        <v>259</v>
      </c>
      <c r="B31" s="172">
        <v>0</v>
      </c>
      <c r="C31" s="173">
        <v>0</v>
      </c>
      <c r="D31" s="172">
        <v>0</v>
      </c>
      <c r="E31" s="174">
        <v>0</v>
      </c>
    </row>
    <row r="32" spans="1:5" ht="23.25" customHeight="1" x14ac:dyDescent="0.2">
      <c r="A32" s="146" t="s">
        <v>213</v>
      </c>
      <c r="B32" s="172">
        <v>-119498.1</v>
      </c>
      <c r="C32" s="173">
        <v>0</v>
      </c>
      <c r="D32" s="172">
        <v>-9804.56</v>
      </c>
      <c r="E32" s="174">
        <v>-129302.66</v>
      </c>
    </row>
    <row r="33" spans="1:5" ht="23.25" customHeight="1" x14ac:dyDescent="0.2">
      <c r="A33" s="146" t="s">
        <v>26</v>
      </c>
      <c r="B33" s="172">
        <v>139328.5</v>
      </c>
      <c r="C33" s="173">
        <v>0</v>
      </c>
      <c r="D33" s="172">
        <v>0</v>
      </c>
      <c r="E33" s="174">
        <v>139328.5</v>
      </c>
    </row>
    <row r="34" spans="1:5" ht="23.25" customHeight="1" x14ac:dyDescent="0.2">
      <c r="A34" s="146" t="s">
        <v>260</v>
      </c>
      <c r="B34" s="172">
        <v>0</v>
      </c>
      <c r="C34" s="173">
        <v>0</v>
      </c>
      <c r="D34" s="172">
        <v>0</v>
      </c>
      <c r="E34" s="174">
        <v>0</v>
      </c>
    </row>
    <row r="35" spans="1:5" ht="23.25" customHeight="1" x14ac:dyDescent="0.2">
      <c r="A35" s="146" t="s">
        <v>27</v>
      </c>
      <c r="B35" s="172">
        <v>-94429.65</v>
      </c>
      <c r="C35" s="173">
        <v>0</v>
      </c>
      <c r="D35" s="172">
        <v>-1202.56</v>
      </c>
      <c r="E35" s="174">
        <v>-95632.21</v>
      </c>
    </row>
    <row r="36" spans="1:5" ht="23.25" customHeight="1" x14ac:dyDescent="0.2">
      <c r="A36" s="146" t="s">
        <v>28</v>
      </c>
      <c r="B36" s="172">
        <v>460660</v>
      </c>
      <c r="C36" s="173">
        <v>0</v>
      </c>
      <c r="D36" s="172">
        <v>0</v>
      </c>
      <c r="E36" s="174">
        <v>460660</v>
      </c>
    </row>
    <row r="37" spans="1:5" ht="23.25" customHeight="1" x14ac:dyDescent="0.2">
      <c r="A37" s="146" t="s">
        <v>29</v>
      </c>
      <c r="B37" s="172">
        <v>0</v>
      </c>
      <c r="C37" s="173">
        <v>0</v>
      </c>
      <c r="D37" s="172">
        <v>0</v>
      </c>
      <c r="E37" s="174">
        <v>0</v>
      </c>
    </row>
    <row r="38" spans="1:5" ht="23.25" customHeight="1" x14ac:dyDescent="0.2">
      <c r="A38" s="146" t="s">
        <v>30</v>
      </c>
      <c r="B38" s="172">
        <v>-460653</v>
      </c>
      <c r="C38" s="173">
        <v>0</v>
      </c>
      <c r="D38" s="172">
        <v>0</v>
      </c>
      <c r="E38" s="174">
        <v>-460653</v>
      </c>
    </row>
    <row r="39" spans="1:5" ht="23.25" customHeight="1" x14ac:dyDescent="0.2">
      <c r="A39" s="146" t="s">
        <v>31</v>
      </c>
      <c r="B39" s="172">
        <v>556420</v>
      </c>
      <c r="C39" s="173">
        <v>0</v>
      </c>
      <c r="D39" s="172">
        <v>0</v>
      </c>
      <c r="E39" s="174">
        <v>556420</v>
      </c>
    </row>
    <row r="40" spans="1:5" ht="23.25" customHeight="1" x14ac:dyDescent="0.2">
      <c r="A40" s="146" t="s">
        <v>32</v>
      </c>
      <c r="B40" s="172">
        <v>0</v>
      </c>
      <c r="C40" s="173">
        <v>0</v>
      </c>
      <c r="D40" s="172">
        <v>0</v>
      </c>
      <c r="E40" s="174">
        <v>0</v>
      </c>
    </row>
    <row r="41" spans="1:5" ht="23.25" customHeight="1" x14ac:dyDescent="0.2">
      <c r="A41" s="146" t="s">
        <v>33</v>
      </c>
      <c r="B41" s="172">
        <v>-552927.16</v>
      </c>
      <c r="C41" s="173">
        <v>0</v>
      </c>
      <c r="D41" s="172">
        <v>-42.35</v>
      </c>
      <c r="E41" s="174">
        <v>-552969.51</v>
      </c>
    </row>
    <row r="42" spans="1:5" ht="23.25" customHeight="1" x14ac:dyDescent="0.2">
      <c r="A42" s="146" t="s">
        <v>34</v>
      </c>
      <c r="B42" s="172">
        <v>1308811.55</v>
      </c>
      <c r="C42" s="173">
        <v>0</v>
      </c>
      <c r="D42" s="172">
        <v>0</v>
      </c>
      <c r="E42" s="174">
        <v>1308811.55</v>
      </c>
    </row>
    <row r="43" spans="1:5" ht="23.25" customHeight="1" x14ac:dyDescent="0.2">
      <c r="A43" s="146" t="s">
        <v>261</v>
      </c>
      <c r="B43" s="172">
        <v>0</v>
      </c>
      <c r="C43" s="173">
        <v>0</v>
      </c>
      <c r="D43" s="172">
        <v>0</v>
      </c>
      <c r="E43" s="174">
        <v>0</v>
      </c>
    </row>
    <row r="44" spans="1:5" ht="23.25" customHeight="1" x14ac:dyDescent="0.2">
      <c r="A44" s="146" t="s">
        <v>35</v>
      </c>
      <c r="B44" s="172">
        <v>-1018111.38</v>
      </c>
      <c r="C44" s="173">
        <v>0</v>
      </c>
      <c r="D44" s="172">
        <v>-11492.1</v>
      </c>
      <c r="E44" s="174">
        <v>-1029603.48</v>
      </c>
    </row>
    <row r="45" spans="1:5" ht="23.25" customHeight="1" x14ac:dyDescent="0.2">
      <c r="A45" s="146" t="s">
        <v>36</v>
      </c>
      <c r="B45" s="172">
        <v>40300</v>
      </c>
      <c r="C45" s="173">
        <v>0</v>
      </c>
      <c r="D45" s="172">
        <v>0</v>
      </c>
      <c r="E45" s="174">
        <v>40300</v>
      </c>
    </row>
    <row r="46" spans="1:5" ht="23.25" customHeight="1" x14ac:dyDescent="0.2">
      <c r="A46" s="146" t="s">
        <v>262</v>
      </c>
      <c r="B46" s="172">
        <v>0</v>
      </c>
      <c r="C46" s="173">
        <v>0</v>
      </c>
      <c r="D46" s="172">
        <v>0</v>
      </c>
      <c r="E46" s="174">
        <v>0</v>
      </c>
    </row>
    <row r="47" spans="1:5" ht="23.25" customHeight="1" x14ac:dyDescent="0.2">
      <c r="A47" s="146" t="s">
        <v>37</v>
      </c>
      <c r="B47" s="172">
        <v>-40298</v>
      </c>
      <c r="C47" s="173">
        <v>0</v>
      </c>
      <c r="D47" s="172">
        <v>0</v>
      </c>
      <c r="E47" s="174">
        <v>-40298</v>
      </c>
    </row>
    <row r="48" spans="1:5" ht="23.25" customHeight="1" x14ac:dyDescent="0.2">
      <c r="A48" s="146" t="s">
        <v>38</v>
      </c>
      <c r="B48" s="172">
        <v>14000</v>
      </c>
      <c r="C48" s="173">
        <v>0</v>
      </c>
      <c r="D48" s="172">
        <v>0</v>
      </c>
      <c r="E48" s="174">
        <v>14000</v>
      </c>
    </row>
    <row r="49" spans="1:5" ht="23.25" customHeight="1" x14ac:dyDescent="0.2">
      <c r="A49" s="146" t="s">
        <v>39</v>
      </c>
      <c r="B49" s="172">
        <v>-13999</v>
      </c>
      <c r="C49" s="173">
        <v>0</v>
      </c>
      <c r="D49" s="172">
        <v>0</v>
      </c>
      <c r="E49" s="174">
        <v>-13999</v>
      </c>
    </row>
    <row r="50" spans="1:5" ht="23.25" customHeight="1" x14ac:dyDescent="0.2">
      <c r="A50" s="146" t="s">
        <v>40</v>
      </c>
      <c r="B50" s="172">
        <v>3424000</v>
      </c>
      <c r="C50" s="173">
        <v>0</v>
      </c>
      <c r="D50" s="172">
        <v>0</v>
      </c>
      <c r="E50" s="174">
        <v>3424000</v>
      </c>
    </row>
    <row r="51" spans="1:5" ht="23.25" customHeight="1" x14ac:dyDescent="0.2">
      <c r="A51" s="146" t="s">
        <v>41</v>
      </c>
      <c r="B51" s="172">
        <v>-3423700</v>
      </c>
      <c r="C51" s="173">
        <v>0</v>
      </c>
      <c r="D51" s="172">
        <v>0</v>
      </c>
      <c r="E51" s="174">
        <v>-3423700</v>
      </c>
    </row>
    <row r="52" spans="1:5" ht="23.25" customHeight="1" x14ac:dyDescent="0.2">
      <c r="A52" s="146" t="s">
        <v>82</v>
      </c>
      <c r="B52" s="172">
        <v>0</v>
      </c>
      <c r="C52" s="173">
        <v>0</v>
      </c>
      <c r="D52" s="172">
        <v>0</v>
      </c>
      <c r="E52" s="174">
        <v>0</v>
      </c>
    </row>
    <row r="53" spans="1:5" ht="23.25" customHeight="1" x14ac:dyDescent="0.2">
      <c r="A53" s="146" t="s">
        <v>42</v>
      </c>
      <c r="B53" s="172">
        <v>0</v>
      </c>
      <c r="C53" s="173">
        <v>0</v>
      </c>
      <c r="D53" s="172">
        <v>0</v>
      </c>
      <c r="E53" s="174">
        <v>0</v>
      </c>
    </row>
    <row r="54" spans="1:5" ht="23.25" customHeight="1" x14ac:dyDescent="0.2">
      <c r="A54" s="146" t="s">
        <v>43</v>
      </c>
      <c r="B54" s="172">
        <v>0</v>
      </c>
      <c r="C54" s="173">
        <v>177092.22</v>
      </c>
      <c r="D54" s="172">
        <v>-177092.22</v>
      </c>
      <c r="E54" s="174">
        <v>0</v>
      </c>
    </row>
    <row r="55" spans="1:5" ht="23.25" customHeight="1" x14ac:dyDescent="0.2">
      <c r="A55" s="146" t="s">
        <v>231</v>
      </c>
      <c r="B55" s="172">
        <v>-9000</v>
      </c>
      <c r="C55" s="173">
        <v>55040</v>
      </c>
      <c r="D55" s="172">
        <v>-52340</v>
      </c>
      <c r="E55" s="174">
        <v>-6300</v>
      </c>
    </row>
    <row r="56" spans="1:5" ht="23.25" customHeight="1" x14ac:dyDescent="0.2">
      <c r="A56" s="146" t="s">
        <v>44</v>
      </c>
      <c r="B56" s="172">
        <v>0</v>
      </c>
      <c r="C56" s="173">
        <v>33657.06</v>
      </c>
      <c r="D56" s="172">
        <v>-33657.06</v>
      </c>
      <c r="E56" s="174">
        <v>0</v>
      </c>
    </row>
    <row r="57" spans="1:5" ht="23.25" customHeight="1" x14ac:dyDescent="0.2">
      <c r="A57" s="146" t="s">
        <v>45</v>
      </c>
      <c r="B57" s="172">
        <v>0</v>
      </c>
      <c r="C57" s="173">
        <v>149089.4</v>
      </c>
      <c r="D57" s="172">
        <v>-149089.4</v>
      </c>
      <c r="E57" s="174">
        <v>0</v>
      </c>
    </row>
    <row r="58" spans="1:5" ht="23.25" customHeight="1" x14ac:dyDescent="0.2">
      <c r="A58" s="146" t="s">
        <v>216</v>
      </c>
      <c r="B58" s="172">
        <v>0</v>
      </c>
      <c r="C58" s="173">
        <v>0</v>
      </c>
      <c r="D58" s="172">
        <v>0</v>
      </c>
      <c r="E58" s="174">
        <v>0</v>
      </c>
    </row>
    <row r="59" spans="1:5" ht="23.25" customHeight="1" x14ac:dyDescent="0.2">
      <c r="A59" s="146" t="s">
        <v>46</v>
      </c>
      <c r="B59" s="172">
        <v>0</v>
      </c>
      <c r="C59" s="173">
        <v>568.92999999999995</v>
      </c>
      <c r="D59" s="172">
        <v>-568.92999999999995</v>
      </c>
      <c r="E59" s="174">
        <v>0</v>
      </c>
    </row>
    <row r="60" spans="1:5" ht="23.25" customHeight="1" x14ac:dyDescent="0.2">
      <c r="A60" s="146" t="s">
        <v>271</v>
      </c>
      <c r="B60" s="172">
        <v>-400127.5</v>
      </c>
      <c r="C60" s="173">
        <v>242602.51</v>
      </c>
      <c r="D60" s="172">
        <v>-318516.51</v>
      </c>
      <c r="E60" s="174">
        <v>-476041.5</v>
      </c>
    </row>
    <row r="61" spans="1:5" ht="23.25" customHeight="1" x14ac:dyDescent="0.2">
      <c r="A61" s="146" t="s">
        <v>47</v>
      </c>
      <c r="B61" s="172">
        <v>-7080</v>
      </c>
      <c r="C61" s="173">
        <v>0</v>
      </c>
      <c r="D61" s="172">
        <v>0</v>
      </c>
      <c r="E61" s="174">
        <v>-7080</v>
      </c>
    </row>
    <row r="62" spans="1:5" ht="23.25" customHeight="1" x14ac:dyDescent="0.2">
      <c r="A62" s="146" t="s">
        <v>48</v>
      </c>
      <c r="B62" s="172">
        <v>0</v>
      </c>
      <c r="C62" s="173">
        <v>445</v>
      </c>
      <c r="D62" s="172">
        <v>-445</v>
      </c>
      <c r="E62" s="174">
        <v>0</v>
      </c>
    </row>
    <row r="63" spans="1:5" ht="23.25" customHeight="1" x14ac:dyDescent="0.2">
      <c r="A63" s="146" t="s">
        <v>49</v>
      </c>
      <c r="B63" s="172">
        <v>-25000</v>
      </c>
      <c r="C63" s="173">
        <v>0</v>
      </c>
      <c r="D63" s="172">
        <v>0</v>
      </c>
      <c r="E63" s="174">
        <v>-25000</v>
      </c>
    </row>
    <row r="64" spans="1:5" ht="23.25" customHeight="1" x14ac:dyDescent="0.2">
      <c r="A64" s="146" t="s">
        <v>220</v>
      </c>
      <c r="B64" s="172">
        <v>-134575.5</v>
      </c>
      <c r="C64" s="173">
        <v>1200.8699999999999</v>
      </c>
      <c r="D64" s="172">
        <v>-457.38</v>
      </c>
      <c r="E64" s="174">
        <v>-133832.01</v>
      </c>
    </row>
    <row r="65" spans="1:5" ht="23.25" customHeight="1" x14ac:dyDescent="0.2">
      <c r="A65" s="146" t="s">
        <v>50</v>
      </c>
      <c r="B65" s="172">
        <v>784923.48</v>
      </c>
      <c r="C65" s="173">
        <v>0</v>
      </c>
      <c r="D65" s="172">
        <v>0</v>
      </c>
      <c r="E65" s="174">
        <v>784923.48</v>
      </c>
    </row>
    <row r="66" spans="1:5" ht="23.25" customHeight="1" x14ac:dyDescent="0.2">
      <c r="A66" s="146" t="s">
        <v>51</v>
      </c>
      <c r="B66" s="172">
        <v>-7813110.3799999999</v>
      </c>
      <c r="C66" s="173">
        <v>0</v>
      </c>
      <c r="D66" s="172">
        <v>0</v>
      </c>
      <c r="E66" s="174">
        <v>-7813110.3799999999</v>
      </c>
    </row>
    <row r="67" spans="1:5" ht="23.25" customHeight="1" x14ac:dyDescent="0.2">
      <c r="A67" s="146" t="s">
        <v>249</v>
      </c>
      <c r="B67" s="172">
        <v>-48430.26</v>
      </c>
      <c r="C67" s="173">
        <v>0</v>
      </c>
      <c r="D67" s="172">
        <v>0</v>
      </c>
      <c r="E67" s="174">
        <v>-48430.26</v>
      </c>
    </row>
    <row r="68" spans="1:5" ht="23.25" customHeight="1" x14ac:dyDescent="0.2">
      <c r="A68" s="146" t="s">
        <v>52</v>
      </c>
      <c r="B68" s="172">
        <v>-193620.78</v>
      </c>
      <c r="C68" s="173">
        <v>0</v>
      </c>
      <c r="D68" s="172">
        <v>0</v>
      </c>
      <c r="E68" s="174">
        <v>-193620.78</v>
      </c>
    </row>
    <row r="69" spans="1:5" ht="23.25" customHeight="1" x14ac:dyDescent="0.2">
      <c r="A69" s="146" t="s">
        <v>263</v>
      </c>
      <c r="B69" s="172">
        <v>-10</v>
      </c>
      <c r="C69" s="173">
        <v>0</v>
      </c>
      <c r="D69" s="172">
        <v>0</v>
      </c>
      <c r="E69" s="174">
        <v>-10</v>
      </c>
    </row>
    <row r="70" spans="1:5" ht="23.25" customHeight="1" x14ac:dyDescent="0.2">
      <c r="A70" s="146" t="s">
        <v>250</v>
      </c>
      <c r="B70" s="172">
        <v>-995</v>
      </c>
      <c r="C70" s="173">
        <v>0</v>
      </c>
      <c r="D70" s="172">
        <v>0</v>
      </c>
      <c r="E70" s="174">
        <v>-995</v>
      </c>
    </row>
    <row r="71" spans="1:5" ht="23.25" customHeight="1" x14ac:dyDescent="0.2">
      <c r="A71" s="146" t="s">
        <v>243</v>
      </c>
      <c r="B71" s="172">
        <v>-23.16</v>
      </c>
      <c r="C71" s="173">
        <v>0</v>
      </c>
      <c r="D71" s="172">
        <v>0</v>
      </c>
      <c r="E71" s="174">
        <v>-23.16</v>
      </c>
    </row>
    <row r="72" spans="1:5" ht="23.25" customHeight="1" x14ac:dyDescent="0.2">
      <c r="A72" s="146" t="s">
        <v>53</v>
      </c>
      <c r="B72" s="172">
        <v>-1472</v>
      </c>
      <c r="C72" s="173">
        <v>0</v>
      </c>
      <c r="D72" s="172">
        <v>0</v>
      </c>
      <c r="E72" s="174">
        <v>-1472</v>
      </c>
    </row>
    <row r="73" spans="1:5" ht="23.25" customHeight="1" x14ac:dyDescent="0.2">
      <c r="A73" s="146" t="s">
        <v>217</v>
      </c>
      <c r="B73" s="172">
        <v>-8511</v>
      </c>
      <c r="C73" s="173">
        <v>0</v>
      </c>
      <c r="D73" s="172">
        <v>0</v>
      </c>
      <c r="E73" s="174">
        <v>-8511</v>
      </c>
    </row>
    <row r="74" spans="1:5" ht="23.25" customHeight="1" x14ac:dyDescent="0.2">
      <c r="A74" s="146" t="s">
        <v>221</v>
      </c>
      <c r="B74" s="172">
        <v>-5108.51</v>
      </c>
      <c r="C74" s="173">
        <v>457.38</v>
      </c>
      <c r="D74" s="172">
        <v>-1200.8699999999999</v>
      </c>
      <c r="E74" s="174">
        <v>-5852</v>
      </c>
    </row>
    <row r="75" spans="1:5" ht="23.25" customHeight="1" x14ac:dyDescent="0.2">
      <c r="A75" s="146" t="s">
        <v>54</v>
      </c>
      <c r="B75" s="172">
        <v>-396970</v>
      </c>
      <c r="C75" s="173">
        <v>0</v>
      </c>
      <c r="D75" s="172">
        <v>-56710</v>
      </c>
      <c r="E75" s="174">
        <v>-453680</v>
      </c>
    </row>
    <row r="76" spans="1:5" ht="23.25" customHeight="1" x14ac:dyDescent="0.2">
      <c r="A76" s="146" t="s">
        <v>251</v>
      </c>
      <c r="B76" s="172">
        <v>-720310</v>
      </c>
      <c r="C76" s="173">
        <v>0</v>
      </c>
      <c r="D76" s="172">
        <v>0</v>
      </c>
      <c r="E76" s="174">
        <v>-720310</v>
      </c>
    </row>
    <row r="77" spans="1:5" ht="23.25" customHeight="1" x14ac:dyDescent="0.2">
      <c r="A77" s="146" t="s">
        <v>55</v>
      </c>
      <c r="B77" s="172">
        <v>-2415724.23</v>
      </c>
      <c r="C77" s="173">
        <v>0</v>
      </c>
      <c r="D77" s="172">
        <v>-282137.68</v>
      </c>
      <c r="E77" s="174">
        <v>-2697861.91</v>
      </c>
    </row>
    <row r="78" spans="1:5" ht="23.25" customHeight="1" x14ac:dyDescent="0.2">
      <c r="A78" s="146" t="s">
        <v>201</v>
      </c>
      <c r="B78" s="172">
        <v>-56098</v>
      </c>
      <c r="C78" s="173">
        <v>0</v>
      </c>
      <c r="D78" s="172">
        <v>-955</v>
      </c>
      <c r="E78" s="174">
        <v>-57053</v>
      </c>
    </row>
    <row r="79" spans="1:5" ht="23.25" customHeight="1" x14ac:dyDescent="0.2">
      <c r="A79" s="146" t="s">
        <v>56</v>
      </c>
      <c r="B79" s="172">
        <v>-1892219</v>
      </c>
      <c r="C79" s="173">
        <v>0</v>
      </c>
      <c r="D79" s="172">
        <v>-20036</v>
      </c>
      <c r="E79" s="174">
        <v>-1912255</v>
      </c>
    </row>
    <row r="80" spans="1:5" ht="23.25" customHeight="1" x14ac:dyDescent="0.2">
      <c r="A80" s="146" t="s">
        <v>57</v>
      </c>
      <c r="B80" s="172">
        <v>-2135009.58</v>
      </c>
      <c r="C80" s="173">
        <v>0</v>
      </c>
      <c r="D80" s="172">
        <v>-222716.51</v>
      </c>
      <c r="E80" s="174">
        <v>-2357726.09</v>
      </c>
    </row>
    <row r="81" spans="1:5" ht="23.25" customHeight="1" x14ac:dyDescent="0.2">
      <c r="A81" s="146" t="s">
        <v>252</v>
      </c>
      <c r="B81" s="172">
        <v>3480</v>
      </c>
      <c r="C81" s="173">
        <v>0</v>
      </c>
      <c r="D81" s="172">
        <v>0</v>
      </c>
      <c r="E81" s="174">
        <v>3480</v>
      </c>
    </row>
    <row r="82" spans="1:5" ht="23.25" customHeight="1" x14ac:dyDescent="0.2">
      <c r="A82" s="146" t="s">
        <v>58</v>
      </c>
      <c r="B82" s="172">
        <v>396970</v>
      </c>
      <c r="C82" s="173">
        <v>56710</v>
      </c>
      <c r="D82" s="172">
        <v>0</v>
      </c>
      <c r="E82" s="174">
        <v>453680</v>
      </c>
    </row>
    <row r="83" spans="1:5" ht="23.25" customHeight="1" x14ac:dyDescent="0.2">
      <c r="A83" s="146" t="s">
        <v>59</v>
      </c>
      <c r="B83" s="172">
        <v>15116</v>
      </c>
      <c r="C83" s="173">
        <v>1778</v>
      </c>
      <c r="D83" s="172">
        <v>-445</v>
      </c>
      <c r="E83" s="174">
        <v>16449</v>
      </c>
    </row>
    <row r="84" spans="1:5" ht="23.25" customHeight="1" x14ac:dyDescent="0.2">
      <c r="A84" s="146" t="s">
        <v>60</v>
      </c>
      <c r="B84" s="172">
        <v>350766</v>
      </c>
      <c r="C84" s="173">
        <v>45800</v>
      </c>
      <c r="D84" s="172">
        <v>0</v>
      </c>
      <c r="E84" s="174">
        <v>396566</v>
      </c>
    </row>
    <row r="85" spans="1:5" ht="23.25" customHeight="1" x14ac:dyDescent="0.2">
      <c r="A85" s="146" t="s">
        <v>244</v>
      </c>
      <c r="B85" s="172">
        <v>1186</v>
      </c>
      <c r="C85" s="173">
        <v>0</v>
      </c>
      <c r="D85" s="172">
        <v>0</v>
      </c>
      <c r="E85" s="174">
        <v>1186</v>
      </c>
    </row>
    <row r="86" spans="1:5" ht="23.25" customHeight="1" x14ac:dyDescent="0.2">
      <c r="A86" s="146" t="s">
        <v>202</v>
      </c>
      <c r="B86" s="172">
        <v>41668</v>
      </c>
      <c r="C86" s="173">
        <v>0</v>
      </c>
      <c r="D86" s="172">
        <v>0</v>
      </c>
      <c r="E86" s="174">
        <v>41668</v>
      </c>
    </row>
    <row r="87" spans="1:5" ht="23.25" customHeight="1" x14ac:dyDescent="0.2">
      <c r="A87" s="146" t="s">
        <v>232</v>
      </c>
      <c r="B87" s="172">
        <v>13130</v>
      </c>
      <c r="C87" s="173">
        <v>955</v>
      </c>
      <c r="D87" s="172">
        <v>0</v>
      </c>
      <c r="E87" s="174">
        <v>14085</v>
      </c>
    </row>
    <row r="88" spans="1:5" ht="23.25" customHeight="1" x14ac:dyDescent="0.2">
      <c r="A88" s="146" t="s">
        <v>272</v>
      </c>
      <c r="B88" s="172">
        <v>0</v>
      </c>
      <c r="C88" s="173">
        <v>0</v>
      </c>
      <c r="D88" s="172">
        <v>0</v>
      </c>
      <c r="E88" s="174">
        <v>0</v>
      </c>
    </row>
    <row r="89" spans="1:5" ht="23.25" customHeight="1" x14ac:dyDescent="0.2">
      <c r="A89" s="146" t="s">
        <v>253</v>
      </c>
      <c r="B89" s="172">
        <v>1300</v>
      </c>
      <c r="C89" s="173">
        <v>0</v>
      </c>
      <c r="D89" s="172">
        <v>0</v>
      </c>
      <c r="E89" s="174">
        <v>1300</v>
      </c>
    </row>
    <row r="90" spans="1:5" ht="23.25" customHeight="1" x14ac:dyDescent="0.2">
      <c r="A90" s="146" t="s">
        <v>61</v>
      </c>
      <c r="B90" s="172">
        <v>13690</v>
      </c>
      <c r="C90" s="173">
        <v>0</v>
      </c>
      <c r="D90" s="172">
        <v>0</v>
      </c>
      <c r="E90" s="174">
        <v>13690</v>
      </c>
    </row>
    <row r="91" spans="1:5" ht="23.25" customHeight="1" x14ac:dyDescent="0.2">
      <c r="A91" s="146" t="s">
        <v>233</v>
      </c>
      <c r="B91" s="172">
        <v>475649</v>
      </c>
      <c r="C91" s="173">
        <v>0</v>
      </c>
      <c r="D91" s="172">
        <v>0</v>
      </c>
      <c r="E91" s="174">
        <v>475649</v>
      </c>
    </row>
    <row r="92" spans="1:5" ht="23.25" customHeight="1" x14ac:dyDescent="0.2">
      <c r="A92" s="146" t="s">
        <v>62</v>
      </c>
      <c r="B92" s="172">
        <v>68480</v>
      </c>
      <c r="C92" s="173">
        <v>4560</v>
      </c>
      <c r="D92" s="172">
        <v>0</v>
      </c>
      <c r="E92" s="174">
        <v>73040</v>
      </c>
    </row>
    <row r="93" spans="1:5" ht="23.25" customHeight="1" x14ac:dyDescent="0.2">
      <c r="A93" s="146" t="s">
        <v>63</v>
      </c>
      <c r="B93" s="172">
        <v>59350</v>
      </c>
      <c r="C93" s="173">
        <v>0</v>
      </c>
      <c r="D93" s="172">
        <v>0</v>
      </c>
      <c r="E93" s="174">
        <v>59350</v>
      </c>
    </row>
    <row r="94" spans="1:5" ht="23.25" customHeight="1" x14ac:dyDescent="0.2">
      <c r="A94" s="146" t="s">
        <v>64</v>
      </c>
      <c r="B94" s="172">
        <v>136582.66</v>
      </c>
      <c r="C94" s="173">
        <v>10300</v>
      </c>
      <c r="D94" s="172">
        <v>0</v>
      </c>
      <c r="E94" s="174">
        <v>146882.66</v>
      </c>
    </row>
    <row r="95" spans="1:5" ht="23.25" customHeight="1" x14ac:dyDescent="0.2">
      <c r="A95" s="146" t="s">
        <v>218</v>
      </c>
      <c r="B95" s="172">
        <v>88931</v>
      </c>
      <c r="C95" s="173">
        <v>33700.400000000001</v>
      </c>
      <c r="D95" s="172">
        <v>0</v>
      </c>
      <c r="E95" s="174">
        <v>122631.4</v>
      </c>
    </row>
    <row r="96" spans="1:5" ht="23.25" customHeight="1" x14ac:dyDescent="0.2">
      <c r="A96" s="146" t="s">
        <v>65</v>
      </c>
      <c r="B96" s="172">
        <v>48730.76</v>
      </c>
      <c r="C96" s="173">
        <v>0</v>
      </c>
      <c r="D96" s="172">
        <v>0</v>
      </c>
      <c r="E96" s="174">
        <v>48730.76</v>
      </c>
    </row>
    <row r="97" spans="1:5" ht="23.25" customHeight="1" x14ac:dyDescent="0.2">
      <c r="A97" s="146" t="s">
        <v>234</v>
      </c>
      <c r="B97" s="172">
        <v>70210.399999999994</v>
      </c>
      <c r="C97" s="173">
        <v>1594.38</v>
      </c>
      <c r="D97" s="172">
        <v>0</v>
      </c>
      <c r="E97" s="174">
        <v>71804.78</v>
      </c>
    </row>
    <row r="98" spans="1:5" ht="23.25" customHeight="1" x14ac:dyDescent="0.2">
      <c r="A98" s="146" t="s">
        <v>203</v>
      </c>
      <c r="B98" s="172">
        <v>761412.56</v>
      </c>
      <c r="C98" s="173">
        <v>128206.67</v>
      </c>
      <c r="D98" s="172">
        <v>0</v>
      </c>
      <c r="E98" s="174">
        <v>889619.23</v>
      </c>
    </row>
    <row r="99" spans="1:5" ht="23.25" customHeight="1" x14ac:dyDescent="0.2">
      <c r="A99" s="146" t="s">
        <v>235</v>
      </c>
      <c r="B99" s="172">
        <v>15180</v>
      </c>
      <c r="C99" s="173">
        <v>30</v>
      </c>
      <c r="D99" s="172">
        <v>0</v>
      </c>
      <c r="E99" s="174">
        <v>15210</v>
      </c>
    </row>
    <row r="100" spans="1:5" ht="23.25" customHeight="1" x14ac:dyDescent="0.2">
      <c r="A100" s="146" t="s">
        <v>236</v>
      </c>
      <c r="B100" s="172">
        <v>1600</v>
      </c>
      <c r="C100" s="173">
        <v>0</v>
      </c>
      <c r="D100" s="172">
        <v>0</v>
      </c>
      <c r="E100" s="174">
        <v>1600</v>
      </c>
    </row>
    <row r="101" spans="1:5" ht="23.25" customHeight="1" x14ac:dyDescent="0.2">
      <c r="A101" s="146" t="s">
        <v>214</v>
      </c>
      <c r="B101" s="172">
        <v>66667.679999999993</v>
      </c>
      <c r="C101" s="173">
        <v>24728.240000000002</v>
      </c>
      <c r="D101" s="172">
        <v>0</v>
      </c>
      <c r="E101" s="174">
        <v>91395.92</v>
      </c>
    </row>
    <row r="102" spans="1:5" ht="23.25" customHeight="1" x14ac:dyDescent="0.2">
      <c r="A102" s="146" t="s">
        <v>206</v>
      </c>
      <c r="B102" s="172">
        <v>7772.49</v>
      </c>
      <c r="C102" s="173">
        <v>1888.72</v>
      </c>
      <c r="D102" s="172">
        <v>0</v>
      </c>
      <c r="E102" s="174">
        <v>9661.2099999999991</v>
      </c>
    </row>
    <row r="103" spans="1:5" ht="23.25" customHeight="1" x14ac:dyDescent="0.2">
      <c r="A103" s="146" t="s">
        <v>66</v>
      </c>
      <c r="B103" s="172">
        <v>14299.15</v>
      </c>
      <c r="C103" s="173">
        <v>2494.17</v>
      </c>
      <c r="D103" s="172">
        <v>0</v>
      </c>
      <c r="E103" s="174">
        <v>16793.32</v>
      </c>
    </row>
    <row r="104" spans="1:5" ht="23.25" customHeight="1" x14ac:dyDescent="0.2">
      <c r="A104" s="146" t="s">
        <v>67</v>
      </c>
      <c r="B104" s="172">
        <v>19260</v>
      </c>
      <c r="C104" s="173">
        <v>2568</v>
      </c>
      <c r="D104" s="172">
        <v>0</v>
      </c>
      <c r="E104" s="174">
        <v>21828</v>
      </c>
    </row>
    <row r="105" spans="1:5" ht="23.25" customHeight="1" x14ac:dyDescent="0.2">
      <c r="A105" s="146" t="s">
        <v>83</v>
      </c>
      <c r="B105" s="172">
        <v>25587</v>
      </c>
      <c r="C105" s="173">
        <v>8152</v>
      </c>
      <c r="D105" s="172">
        <v>0</v>
      </c>
      <c r="E105" s="174">
        <v>33739</v>
      </c>
    </row>
    <row r="106" spans="1:5" ht="23.25" customHeight="1" x14ac:dyDescent="0.2">
      <c r="A106" s="146" t="s">
        <v>273</v>
      </c>
      <c r="B106" s="172">
        <v>261010</v>
      </c>
      <c r="C106" s="173">
        <v>0</v>
      </c>
      <c r="D106" s="172">
        <v>0</v>
      </c>
      <c r="E106" s="174">
        <v>261010</v>
      </c>
    </row>
    <row r="107" spans="1:5" ht="23.25" customHeight="1" x14ac:dyDescent="0.2">
      <c r="A107" s="146" t="s">
        <v>245</v>
      </c>
      <c r="B107" s="172">
        <v>122652.15</v>
      </c>
      <c r="C107" s="173">
        <v>0</v>
      </c>
      <c r="D107" s="172">
        <v>0</v>
      </c>
      <c r="E107" s="174">
        <v>122652.15</v>
      </c>
    </row>
    <row r="108" spans="1:5" ht="23.25" customHeight="1" x14ac:dyDescent="0.2">
      <c r="A108" s="146" t="s">
        <v>219</v>
      </c>
      <c r="B108" s="172">
        <v>17400</v>
      </c>
      <c r="C108" s="173">
        <v>0</v>
      </c>
      <c r="D108" s="172">
        <v>0</v>
      </c>
      <c r="E108" s="174">
        <v>17400</v>
      </c>
    </row>
    <row r="109" spans="1:5" ht="23.25" customHeight="1" x14ac:dyDescent="0.2">
      <c r="A109" s="146" t="s">
        <v>237</v>
      </c>
      <c r="B109" s="172">
        <v>30000</v>
      </c>
      <c r="C109" s="173">
        <v>10000</v>
      </c>
      <c r="D109" s="172">
        <v>0</v>
      </c>
      <c r="E109" s="174">
        <v>40000</v>
      </c>
    </row>
    <row r="110" spans="1:5" ht="23.25" customHeight="1" x14ac:dyDescent="0.2">
      <c r="A110" s="146" t="s">
        <v>238</v>
      </c>
      <c r="B110" s="172">
        <v>23978.1</v>
      </c>
      <c r="C110" s="173">
        <v>3637.1</v>
      </c>
      <c r="D110" s="172">
        <v>0</v>
      </c>
      <c r="E110" s="174">
        <v>27615.200000000001</v>
      </c>
    </row>
    <row r="111" spans="1:5" ht="23.25" customHeight="1" x14ac:dyDescent="0.2">
      <c r="A111" s="146" t="s">
        <v>68</v>
      </c>
      <c r="B111" s="172">
        <v>1472</v>
      </c>
      <c r="C111" s="173">
        <v>0</v>
      </c>
      <c r="D111" s="172">
        <v>0</v>
      </c>
      <c r="E111" s="174">
        <v>1472</v>
      </c>
    </row>
    <row r="112" spans="1:5" ht="23.25" customHeight="1" x14ac:dyDescent="0.2">
      <c r="A112" s="146" t="s">
        <v>209</v>
      </c>
      <c r="B112" s="172">
        <v>173392.73</v>
      </c>
      <c r="C112" s="173">
        <v>25235.56</v>
      </c>
      <c r="D112" s="172">
        <v>0</v>
      </c>
      <c r="E112" s="174">
        <v>198628.29</v>
      </c>
    </row>
    <row r="113" spans="1:5" ht="23.25" customHeight="1" x14ac:dyDescent="0.2">
      <c r="A113" s="146" t="s">
        <v>69</v>
      </c>
      <c r="B113" s="172">
        <v>43997.39</v>
      </c>
      <c r="C113" s="173">
        <v>6403.37</v>
      </c>
      <c r="D113" s="172">
        <v>0</v>
      </c>
      <c r="E113" s="174">
        <v>50400.76</v>
      </c>
    </row>
    <row r="114" spans="1:5" ht="23.25" customHeight="1" x14ac:dyDescent="0.2">
      <c r="A114" s="146" t="s">
        <v>70</v>
      </c>
      <c r="B114" s="172">
        <v>9693.25</v>
      </c>
      <c r="C114" s="173">
        <v>1410.75</v>
      </c>
      <c r="D114" s="172">
        <v>0</v>
      </c>
      <c r="E114" s="174">
        <v>11104</v>
      </c>
    </row>
    <row r="115" spans="1:5" ht="23.25" customHeight="1" x14ac:dyDescent="0.2">
      <c r="A115" s="146" t="s">
        <v>71</v>
      </c>
      <c r="B115" s="172">
        <v>15407.48</v>
      </c>
      <c r="C115" s="173">
        <v>2937.08</v>
      </c>
      <c r="D115" s="172">
        <v>0</v>
      </c>
      <c r="E115" s="174">
        <v>18344.560000000001</v>
      </c>
    </row>
    <row r="116" spans="1:5" ht="23.25" customHeight="1" x14ac:dyDescent="0.2">
      <c r="A116" s="146" t="s">
        <v>72</v>
      </c>
      <c r="B116" s="172">
        <v>179521.04</v>
      </c>
      <c r="C116" s="173">
        <v>26127.47</v>
      </c>
      <c r="D116" s="172">
        <v>0</v>
      </c>
      <c r="E116" s="174">
        <v>205648.51</v>
      </c>
    </row>
    <row r="117" spans="1:5" ht="23.25" customHeight="1" x14ac:dyDescent="0.2">
      <c r="A117" s="146" t="s">
        <v>215</v>
      </c>
      <c r="B117" s="172">
        <v>43135.35</v>
      </c>
      <c r="C117" s="173">
        <v>9804.56</v>
      </c>
      <c r="D117" s="172">
        <v>0</v>
      </c>
      <c r="E117" s="174">
        <v>52939.91</v>
      </c>
    </row>
    <row r="118" spans="1:5" ht="23.25" customHeight="1" x14ac:dyDescent="0.2">
      <c r="A118" s="146" t="s">
        <v>73</v>
      </c>
      <c r="B118" s="172">
        <v>6554.21</v>
      </c>
      <c r="C118" s="173">
        <v>1202.56</v>
      </c>
      <c r="D118" s="172">
        <v>0</v>
      </c>
      <c r="E118" s="174">
        <v>7756.77</v>
      </c>
    </row>
    <row r="119" spans="1:5" ht="23.25" customHeight="1" x14ac:dyDescent="0.2">
      <c r="A119" s="146" t="s">
        <v>74</v>
      </c>
      <c r="B119" s="172">
        <v>290.98</v>
      </c>
      <c r="C119" s="173">
        <v>42.35</v>
      </c>
      <c r="D119" s="172">
        <v>0</v>
      </c>
      <c r="E119" s="174">
        <v>333.33</v>
      </c>
    </row>
    <row r="120" spans="1:5" ht="23.25" customHeight="1" x14ac:dyDescent="0.2">
      <c r="A120" s="146" t="s">
        <v>75</v>
      </c>
      <c r="B120" s="172">
        <v>44960.55</v>
      </c>
      <c r="C120" s="173">
        <v>11492.1</v>
      </c>
      <c r="D120" s="172">
        <v>0</v>
      </c>
      <c r="E120" s="174">
        <v>56452.65</v>
      </c>
    </row>
    <row r="121" spans="1:5" ht="23.25" customHeight="1" x14ac:dyDescent="0.2">
      <c r="A121" s="146" t="s">
        <v>239</v>
      </c>
      <c r="B121" s="172">
        <v>50370</v>
      </c>
      <c r="C121" s="173">
        <v>445</v>
      </c>
      <c r="D121" s="172">
        <v>0</v>
      </c>
      <c r="E121" s="174">
        <v>50815</v>
      </c>
    </row>
    <row r="122" spans="1:5" ht="23.25" customHeight="1" x14ac:dyDescent="0.2">
      <c r="A122" s="146" t="s">
        <v>76</v>
      </c>
      <c r="B122" s="172">
        <v>2135009.58</v>
      </c>
      <c r="C122" s="173">
        <v>222716.51</v>
      </c>
      <c r="D122" s="172">
        <v>0</v>
      </c>
      <c r="E122" s="174">
        <v>2357726.09</v>
      </c>
    </row>
    <row r="123" spans="1:5" ht="23.25" customHeight="1" x14ac:dyDescent="0.2">
      <c r="A123" s="146" t="s">
        <v>77</v>
      </c>
      <c r="B123" s="172">
        <v>11011.16</v>
      </c>
      <c r="C123" s="173">
        <v>0</v>
      </c>
      <c r="D123" s="172">
        <v>0</v>
      </c>
      <c r="E123" s="174">
        <v>11011.16</v>
      </c>
    </row>
    <row r="124" spans="1:5" ht="23.25" customHeight="1" x14ac:dyDescent="0.2">
      <c r="A124" s="146" t="s">
        <v>78</v>
      </c>
      <c r="B124" s="172">
        <v>1892219</v>
      </c>
      <c r="C124" s="173">
        <v>20036</v>
      </c>
      <c r="D124" s="172">
        <v>0</v>
      </c>
      <c r="E124" s="174">
        <v>1912255</v>
      </c>
    </row>
    <row r="125" spans="1:5" ht="23.25" customHeight="1" x14ac:dyDescent="0.2">
      <c r="A125" s="146" t="s">
        <v>254</v>
      </c>
      <c r="B125" s="172">
        <v>0</v>
      </c>
      <c r="C125" s="173">
        <v>0</v>
      </c>
      <c r="D125" s="172">
        <v>0</v>
      </c>
      <c r="E125" s="174">
        <v>0</v>
      </c>
    </row>
    <row r="126" spans="1:5" ht="23.25" customHeight="1" x14ac:dyDescent="0.2">
      <c r="A126" s="146" t="s">
        <v>255</v>
      </c>
      <c r="B126" s="172">
        <v>0</v>
      </c>
      <c r="C126" s="173">
        <v>0</v>
      </c>
      <c r="D126" s="172">
        <v>0</v>
      </c>
      <c r="E126" s="174">
        <v>0</v>
      </c>
    </row>
    <row r="127" spans="1:5" ht="23.25" customHeight="1" x14ac:dyDescent="0.2">
      <c r="A127" s="175" t="s">
        <v>79</v>
      </c>
      <c r="B127" s="176">
        <v>0</v>
      </c>
      <c r="C127" s="177">
        <v>0</v>
      </c>
      <c r="D127" s="176">
        <v>0</v>
      </c>
      <c r="E127" s="178">
        <v>0</v>
      </c>
    </row>
    <row r="128" spans="1:5" ht="23.25" customHeight="1" x14ac:dyDescent="0.2">
      <c r="A128" s="179" t="s">
        <v>242</v>
      </c>
      <c r="B128" s="180">
        <v>0</v>
      </c>
      <c r="C128" s="189">
        <v>2693516.37</v>
      </c>
      <c r="D128" s="180">
        <v>-2693516.37</v>
      </c>
      <c r="E128" s="190">
        <v>0</v>
      </c>
    </row>
    <row r="130" spans="1:5" s="100" customFormat="1" x14ac:dyDescent="0.55000000000000004">
      <c r="A130" s="105"/>
      <c r="B130" s="105"/>
      <c r="C130" s="106"/>
      <c r="D130" s="107" t="s">
        <v>80</v>
      </c>
      <c r="E130" s="106"/>
    </row>
    <row r="131" spans="1:5" s="100" customFormat="1" x14ac:dyDescent="0.55000000000000004">
      <c r="A131" s="105"/>
      <c r="B131" s="105"/>
      <c r="C131" s="106"/>
      <c r="D131" s="107"/>
      <c r="E131" s="106"/>
    </row>
    <row r="132" spans="1:5" s="100" customFormat="1" x14ac:dyDescent="0.55000000000000004">
      <c r="A132" s="105"/>
      <c r="B132" s="105"/>
      <c r="C132" s="106"/>
      <c r="D132" s="107"/>
      <c r="E132" s="106"/>
    </row>
    <row r="133" spans="1:5" s="100" customFormat="1" x14ac:dyDescent="0.2">
      <c r="C133" s="108"/>
      <c r="D133" s="107" t="s">
        <v>274</v>
      </c>
      <c r="E133" s="108"/>
    </row>
    <row r="134" spans="1:5" s="100" customFormat="1" x14ac:dyDescent="0.2">
      <c r="C134" s="108"/>
      <c r="D134" s="107" t="s">
        <v>81</v>
      </c>
      <c r="E134" s="108"/>
    </row>
  </sheetData>
  <mergeCells count="4">
    <mergeCell ref="A4:E4"/>
    <mergeCell ref="A1:E1"/>
    <mergeCell ref="A2:E2"/>
    <mergeCell ref="A3:E3"/>
  </mergeCells>
  <pageMargins left="0.9055118110236221" right="0.51181102362204722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9" sqref="J9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9" t="s">
        <v>84</v>
      </c>
      <c r="B1" s="209"/>
      <c r="C1" s="209"/>
      <c r="D1" s="209"/>
      <c r="E1" s="209"/>
      <c r="F1" s="209"/>
      <c r="G1" s="209"/>
      <c r="H1" s="209"/>
    </row>
    <row r="2" spans="1:52" s="1" customFormat="1" ht="21" customHeight="1" x14ac:dyDescent="0.55000000000000004">
      <c r="A2" s="209" t="s">
        <v>1</v>
      </c>
      <c r="B2" s="209"/>
      <c r="C2" s="209"/>
      <c r="D2" s="209"/>
      <c r="E2" s="209"/>
      <c r="F2" s="209"/>
      <c r="G2" s="209"/>
      <c r="H2" s="209"/>
      <c r="I2" s="101"/>
    </row>
    <row r="3" spans="1:52" s="1" customFormat="1" ht="24" x14ac:dyDescent="0.55000000000000004">
      <c r="A3" s="209" t="s">
        <v>2</v>
      </c>
      <c r="B3" s="209"/>
      <c r="C3" s="209"/>
      <c r="D3" s="209"/>
      <c r="E3" s="209"/>
      <c r="F3" s="209"/>
      <c r="G3" s="209"/>
      <c r="H3" s="209"/>
      <c r="I3" s="2"/>
    </row>
    <row r="4" spans="1:52" s="1" customFormat="1" ht="24" x14ac:dyDescent="0.55000000000000004">
      <c r="A4" s="209" t="s">
        <v>275</v>
      </c>
      <c r="B4" s="209"/>
      <c r="C4" s="209"/>
      <c r="D4" s="209"/>
      <c r="E4" s="209"/>
      <c r="F4" s="209"/>
      <c r="G4" s="209"/>
      <c r="H4" s="209"/>
      <c r="I4" s="2"/>
    </row>
    <row r="5" spans="1:52" s="1" customFormat="1" ht="24" x14ac:dyDescent="0.55000000000000004">
      <c r="A5" s="188"/>
      <c r="B5" s="188"/>
      <c r="C5" s="188"/>
      <c r="D5" s="188"/>
      <c r="E5" s="188"/>
      <c r="F5" s="188"/>
      <c r="G5" s="188"/>
      <c r="H5" s="188"/>
      <c r="I5" s="2"/>
    </row>
    <row r="6" spans="1:52" s="1" customFormat="1" ht="21" customHeight="1" x14ac:dyDescent="0.55000000000000004">
      <c r="A6" s="210" t="s">
        <v>85</v>
      </c>
      <c r="B6" s="213" t="s">
        <v>86</v>
      </c>
      <c r="C6" s="214"/>
      <c r="D6" s="214"/>
      <c r="E6" s="214"/>
      <c r="F6" s="214"/>
      <c r="G6" s="215"/>
      <c r="H6" s="210" t="s">
        <v>87</v>
      </c>
    </row>
    <row r="7" spans="1:52" s="1" customFormat="1" ht="21" customHeight="1" x14ac:dyDescent="0.55000000000000004">
      <c r="A7" s="211"/>
      <c r="B7" s="213" t="s">
        <v>88</v>
      </c>
      <c r="C7" s="215"/>
      <c r="D7" s="213" t="s">
        <v>89</v>
      </c>
      <c r="E7" s="215"/>
      <c r="F7" s="213" t="s">
        <v>90</v>
      </c>
      <c r="G7" s="215"/>
      <c r="H7" s="211"/>
    </row>
    <row r="8" spans="1:52" s="1" customFormat="1" ht="24" x14ac:dyDescent="0.55000000000000004">
      <c r="A8" s="212"/>
      <c r="B8" s="191" t="s">
        <v>91</v>
      </c>
      <c r="C8" s="191" t="s">
        <v>92</v>
      </c>
      <c r="D8" s="191" t="s">
        <v>91</v>
      </c>
      <c r="E8" s="191" t="s">
        <v>92</v>
      </c>
      <c r="F8" s="191" t="s">
        <v>91</v>
      </c>
      <c r="G8" s="191" t="s">
        <v>92</v>
      </c>
      <c r="H8" s="212"/>
    </row>
    <row r="9" spans="1:52" s="4" customFormat="1" ht="24" x14ac:dyDescent="0.55000000000000004">
      <c r="A9" s="192" t="s">
        <v>93</v>
      </c>
      <c r="B9" s="192"/>
      <c r="C9" s="193"/>
      <c r="D9" s="193"/>
      <c r="E9" s="192"/>
      <c r="F9" s="192"/>
      <c r="G9" s="193"/>
      <c r="H9" s="194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95" t="s">
        <v>94</v>
      </c>
      <c r="B10" s="196"/>
      <c r="C10" s="197"/>
      <c r="D10" s="197"/>
      <c r="E10" s="196"/>
      <c r="F10" s="196"/>
      <c r="G10" s="197"/>
      <c r="H10" s="1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98" t="s">
        <v>95</v>
      </c>
      <c r="B11" s="199">
        <v>0</v>
      </c>
      <c r="C11" s="200">
        <v>0</v>
      </c>
      <c r="D11" s="200">
        <v>3000</v>
      </c>
      <c r="E11" s="199">
        <v>3000</v>
      </c>
      <c r="F11" s="199">
        <v>0</v>
      </c>
      <c r="G11" s="200">
        <v>0</v>
      </c>
      <c r="H11" s="199">
        <v>0</v>
      </c>
    </row>
    <row r="12" spans="1:52" s="1" customFormat="1" ht="21" customHeight="1" x14ac:dyDescent="0.55000000000000004">
      <c r="A12" s="201" t="s">
        <v>96</v>
      </c>
      <c r="B12" s="201"/>
      <c r="C12" s="202"/>
      <c r="D12" s="202"/>
      <c r="E12" s="201"/>
      <c r="F12" s="201"/>
      <c r="G12" s="202"/>
      <c r="H12" s="203">
        <v>0</v>
      </c>
    </row>
    <row r="13" spans="1:52" s="1" customFormat="1" ht="24" x14ac:dyDescent="0.55000000000000004"/>
    <row r="14" spans="1:52" s="1" customFormat="1" ht="24" x14ac:dyDescent="0.55000000000000004">
      <c r="F14" s="56" t="s">
        <v>80</v>
      </c>
    </row>
    <row r="15" spans="1:52" s="1" customFormat="1" ht="24" x14ac:dyDescent="0.55000000000000004">
      <c r="F15" s="56"/>
    </row>
    <row r="16" spans="1:52" s="1" customFormat="1" ht="24" x14ac:dyDescent="0.55000000000000004">
      <c r="F16" s="56"/>
    </row>
    <row r="17" spans="5:7" s="1" customFormat="1" ht="24" x14ac:dyDescent="0.55000000000000004">
      <c r="E17" s="108"/>
      <c r="F17" s="107" t="s">
        <v>274</v>
      </c>
      <c r="G17" s="108"/>
    </row>
    <row r="18" spans="5:7" s="1" customFormat="1" ht="24" x14ac:dyDescent="0.55000000000000004">
      <c r="E18" s="108"/>
      <c r="F18" s="107" t="s">
        <v>81</v>
      </c>
      <c r="G18" s="108"/>
    </row>
    <row r="19" spans="5:7" s="1" customFormat="1" ht="24" x14ac:dyDescent="0.55000000000000004"/>
    <row r="20" spans="5:7" s="1" customFormat="1" ht="24" x14ac:dyDescent="0.55000000000000004"/>
    <row r="21" spans="5:7" s="1" customFormat="1" ht="24" x14ac:dyDescent="0.55000000000000004"/>
    <row r="22" spans="5:7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W50" sqref="W50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I7" sqref="I7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9" t="s">
        <v>97</v>
      </c>
      <c r="B1" s="209"/>
      <c r="C1" s="209"/>
      <c r="D1" s="209"/>
      <c r="E1" s="209"/>
      <c r="F1" s="209"/>
      <c r="G1" s="209"/>
    </row>
    <row r="2" spans="1:7" x14ac:dyDescent="0.55000000000000004">
      <c r="A2" s="209" t="s">
        <v>98</v>
      </c>
      <c r="B2" s="209"/>
      <c r="C2" s="209"/>
      <c r="D2" s="209"/>
      <c r="E2" s="209"/>
      <c r="F2" s="209"/>
      <c r="G2" s="209"/>
    </row>
    <row r="3" spans="1:7" x14ac:dyDescent="0.55000000000000004">
      <c r="A3" s="209" t="s">
        <v>99</v>
      </c>
      <c r="B3" s="209"/>
      <c r="C3" s="209"/>
      <c r="D3" s="209"/>
      <c r="E3" s="209"/>
      <c r="F3" s="209"/>
      <c r="G3" s="209"/>
    </row>
    <row r="4" spans="1:7" x14ac:dyDescent="0.55000000000000004">
      <c r="A4" s="209" t="s">
        <v>276</v>
      </c>
      <c r="B4" s="209"/>
      <c r="C4" s="209"/>
      <c r="D4" s="209"/>
      <c r="E4" s="209"/>
      <c r="F4" s="209"/>
      <c r="G4" s="209"/>
    </row>
    <row r="5" spans="1:7" x14ac:dyDescent="0.55000000000000004">
      <c r="A5" s="209"/>
      <c r="B5" s="209"/>
      <c r="C5" s="209"/>
      <c r="D5" s="209"/>
      <c r="E5" s="209"/>
      <c r="F5" s="209"/>
      <c r="G5" s="209"/>
    </row>
    <row r="7" spans="1:7" x14ac:dyDescent="0.55000000000000004">
      <c r="G7" s="168" t="s">
        <v>246</v>
      </c>
    </row>
    <row r="8" spans="1:7" x14ac:dyDescent="0.55000000000000004">
      <c r="A8" s="1" t="s">
        <v>247</v>
      </c>
      <c r="G8" s="6">
        <v>25000</v>
      </c>
    </row>
    <row r="9" spans="1:7" x14ac:dyDescent="0.55000000000000004">
      <c r="A9" s="7" t="s">
        <v>102</v>
      </c>
      <c r="B9" s="1" t="s">
        <v>248</v>
      </c>
      <c r="E9" s="110">
        <v>6879.6</v>
      </c>
      <c r="F9" s="110"/>
      <c r="G9" s="169"/>
    </row>
    <row r="10" spans="1:7" x14ac:dyDescent="0.55000000000000004">
      <c r="A10" s="7"/>
      <c r="B10" s="1" t="s">
        <v>264</v>
      </c>
      <c r="E10" s="8">
        <v>0</v>
      </c>
      <c r="G10" s="169">
        <f>SUM(E9+E10)</f>
        <v>6879.6</v>
      </c>
    </row>
    <row r="11" spans="1:7" x14ac:dyDescent="0.55000000000000004">
      <c r="A11" s="7" t="s">
        <v>101</v>
      </c>
      <c r="B11" s="1" t="s">
        <v>103</v>
      </c>
      <c r="E11" s="5">
        <v>0</v>
      </c>
      <c r="G11" s="204"/>
    </row>
    <row r="12" spans="1:7" x14ac:dyDescent="0.55000000000000004">
      <c r="A12" s="7"/>
      <c r="E12" s="8">
        <f>SUM(E11)</f>
        <v>0</v>
      </c>
      <c r="G12" s="6">
        <f>+E12</f>
        <v>0</v>
      </c>
    </row>
    <row r="13" spans="1:7" ht="24.75" thickBot="1" x14ac:dyDescent="0.6">
      <c r="A13" s="9" t="s">
        <v>100</v>
      </c>
      <c r="G13" s="10">
        <f>SUM(G8-G10)</f>
        <v>18120.400000000001</v>
      </c>
    </row>
    <row r="14" spans="1:7" ht="24.75" thickTop="1" x14ac:dyDescent="0.55000000000000004"/>
    <row r="15" spans="1:7" x14ac:dyDescent="0.55000000000000004">
      <c r="D15" s="111"/>
    </row>
    <row r="16" spans="1:7" x14ac:dyDescent="0.55000000000000004">
      <c r="D16" s="112"/>
    </row>
    <row r="17" spans="4:4" x14ac:dyDescent="0.55000000000000004">
      <c r="D17" s="112"/>
    </row>
    <row r="18" spans="4:4" x14ac:dyDescent="0.55000000000000004">
      <c r="D18" s="11" t="s">
        <v>274</v>
      </c>
    </row>
    <row r="19" spans="4:4" x14ac:dyDescent="0.55000000000000004">
      <c r="D19" s="11" t="s">
        <v>81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114" customWidth="1"/>
    <col min="2" max="2" width="4.5" style="114" customWidth="1"/>
    <col min="3" max="3" width="39.125" style="114" customWidth="1"/>
    <col min="4" max="4" width="12" style="114" customWidth="1"/>
    <col min="5" max="5" width="5.125" style="114" customWidth="1"/>
    <col min="6" max="6" width="12.875" style="114" customWidth="1"/>
    <col min="7" max="7" width="9" style="113"/>
    <col min="8" max="8" width="12.75" style="113" bestFit="1" customWidth="1"/>
    <col min="9" max="9" width="8.75" style="113" bestFit="1" customWidth="1"/>
    <col min="10" max="10" width="10.875" style="113" bestFit="1" customWidth="1"/>
    <col min="11" max="11" width="14" style="113" bestFit="1" customWidth="1"/>
    <col min="12" max="12" width="15" style="113" customWidth="1"/>
    <col min="13" max="13" width="9" style="113"/>
    <col min="14" max="256" width="9" style="114"/>
    <col min="257" max="257" width="7.875" style="114" customWidth="1"/>
    <col min="258" max="258" width="4.5" style="114" customWidth="1"/>
    <col min="259" max="259" width="39.125" style="114" customWidth="1"/>
    <col min="260" max="260" width="12" style="114" customWidth="1"/>
    <col min="261" max="261" width="5.125" style="114" customWidth="1"/>
    <col min="262" max="262" width="12.875" style="114" customWidth="1"/>
    <col min="263" max="263" width="9" style="114"/>
    <col min="264" max="264" width="12.75" style="114" bestFit="1" customWidth="1"/>
    <col min="265" max="265" width="8.75" style="114" bestFit="1" customWidth="1"/>
    <col min="266" max="266" width="10.875" style="114" bestFit="1" customWidth="1"/>
    <col min="267" max="267" width="14" style="114" bestFit="1" customWidth="1"/>
    <col min="268" max="268" width="15" style="114" customWidth="1"/>
    <col min="269" max="512" width="9" style="114"/>
    <col min="513" max="513" width="7.875" style="114" customWidth="1"/>
    <col min="514" max="514" width="4.5" style="114" customWidth="1"/>
    <col min="515" max="515" width="39.125" style="114" customWidth="1"/>
    <col min="516" max="516" width="12" style="114" customWidth="1"/>
    <col min="517" max="517" width="5.125" style="114" customWidth="1"/>
    <col min="518" max="518" width="12.875" style="114" customWidth="1"/>
    <col min="519" max="519" width="9" style="114"/>
    <col min="520" max="520" width="12.75" style="114" bestFit="1" customWidth="1"/>
    <col min="521" max="521" width="8.75" style="114" bestFit="1" customWidth="1"/>
    <col min="522" max="522" width="10.875" style="114" bestFit="1" customWidth="1"/>
    <col min="523" max="523" width="14" style="114" bestFit="1" customWidth="1"/>
    <col min="524" max="524" width="15" style="114" customWidth="1"/>
    <col min="525" max="768" width="9" style="114"/>
    <col min="769" max="769" width="7.875" style="114" customWidth="1"/>
    <col min="770" max="770" width="4.5" style="114" customWidth="1"/>
    <col min="771" max="771" width="39.125" style="114" customWidth="1"/>
    <col min="772" max="772" width="12" style="114" customWidth="1"/>
    <col min="773" max="773" width="5.125" style="114" customWidth="1"/>
    <col min="774" max="774" width="12.875" style="114" customWidth="1"/>
    <col min="775" max="775" width="9" style="114"/>
    <col min="776" max="776" width="12.75" style="114" bestFit="1" customWidth="1"/>
    <col min="777" max="777" width="8.75" style="114" bestFit="1" customWidth="1"/>
    <col min="778" max="778" width="10.875" style="114" bestFit="1" customWidth="1"/>
    <col min="779" max="779" width="14" style="114" bestFit="1" customWidth="1"/>
    <col min="780" max="780" width="15" style="114" customWidth="1"/>
    <col min="781" max="1024" width="9" style="114"/>
    <col min="1025" max="1025" width="7.875" style="114" customWidth="1"/>
    <col min="1026" max="1026" width="4.5" style="114" customWidth="1"/>
    <col min="1027" max="1027" width="39.125" style="114" customWidth="1"/>
    <col min="1028" max="1028" width="12" style="114" customWidth="1"/>
    <col min="1029" max="1029" width="5.125" style="114" customWidth="1"/>
    <col min="1030" max="1030" width="12.875" style="114" customWidth="1"/>
    <col min="1031" max="1031" width="9" style="114"/>
    <col min="1032" max="1032" width="12.75" style="114" bestFit="1" customWidth="1"/>
    <col min="1033" max="1033" width="8.75" style="114" bestFit="1" customWidth="1"/>
    <col min="1034" max="1034" width="10.875" style="114" bestFit="1" customWidth="1"/>
    <col min="1035" max="1035" width="14" style="114" bestFit="1" customWidth="1"/>
    <col min="1036" max="1036" width="15" style="114" customWidth="1"/>
    <col min="1037" max="1280" width="9" style="114"/>
    <col min="1281" max="1281" width="7.875" style="114" customWidth="1"/>
    <col min="1282" max="1282" width="4.5" style="114" customWidth="1"/>
    <col min="1283" max="1283" width="39.125" style="114" customWidth="1"/>
    <col min="1284" max="1284" width="12" style="114" customWidth="1"/>
    <col min="1285" max="1285" width="5.125" style="114" customWidth="1"/>
    <col min="1286" max="1286" width="12.875" style="114" customWidth="1"/>
    <col min="1287" max="1287" width="9" style="114"/>
    <col min="1288" max="1288" width="12.75" style="114" bestFit="1" customWidth="1"/>
    <col min="1289" max="1289" width="8.75" style="114" bestFit="1" customWidth="1"/>
    <col min="1290" max="1290" width="10.875" style="114" bestFit="1" customWidth="1"/>
    <col min="1291" max="1291" width="14" style="114" bestFit="1" customWidth="1"/>
    <col min="1292" max="1292" width="15" style="114" customWidth="1"/>
    <col min="1293" max="1536" width="9" style="114"/>
    <col min="1537" max="1537" width="7.875" style="114" customWidth="1"/>
    <col min="1538" max="1538" width="4.5" style="114" customWidth="1"/>
    <col min="1539" max="1539" width="39.125" style="114" customWidth="1"/>
    <col min="1540" max="1540" width="12" style="114" customWidth="1"/>
    <col min="1541" max="1541" width="5.125" style="114" customWidth="1"/>
    <col min="1542" max="1542" width="12.875" style="114" customWidth="1"/>
    <col min="1543" max="1543" width="9" style="114"/>
    <col min="1544" max="1544" width="12.75" style="114" bestFit="1" customWidth="1"/>
    <col min="1545" max="1545" width="8.75" style="114" bestFit="1" customWidth="1"/>
    <col min="1546" max="1546" width="10.875" style="114" bestFit="1" customWidth="1"/>
    <col min="1547" max="1547" width="14" style="114" bestFit="1" customWidth="1"/>
    <col min="1548" max="1548" width="15" style="114" customWidth="1"/>
    <col min="1549" max="1792" width="9" style="114"/>
    <col min="1793" max="1793" width="7.875" style="114" customWidth="1"/>
    <col min="1794" max="1794" width="4.5" style="114" customWidth="1"/>
    <col min="1795" max="1795" width="39.125" style="114" customWidth="1"/>
    <col min="1796" max="1796" width="12" style="114" customWidth="1"/>
    <col min="1797" max="1797" width="5.125" style="114" customWidth="1"/>
    <col min="1798" max="1798" width="12.875" style="114" customWidth="1"/>
    <col min="1799" max="1799" width="9" style="114"/>
    <col min="1800" max="1800" width="12.75" style="114" bestFit="1" customWidth="1"/>
    <col min="1801" max="1801" width="8.75" style="114" bestFit="1" customWidth="1"/>
    <col min="1802" max="1802" width="10.875" style="114" bestFit="1" customWidth="1"/>
    <col min="1803" max="1803" width="14" style="114" bestFit="1" customWidth="1"/>
    <col min="1804" max="1804" width="15" style="114" customWidth="1"/>
    <col min="1805" max="2048" width="9" style="114"/>
    <col min="2049" max="2049" width="7.875" style="114" customWidth="1"/>
    <col min="2050" max="2050" width="4.5" style="114" customWidth="1"/>
    <col min="2051" max="2051" width="39.125" style="114" customWidth="1"/>
    <col min="2052" max="2052" width="12" style="114" customWidth="1"/>
    <col min="2053" max="2053" width="5.125" style="114" customWidth="1"/>
    <col min="2054" max="2054" width="12.875" style="114" customWidth="1"/>
    <col min="2055" max="2055" width="9" style="114"/>
    <col min="2056" max="2056" width="12.75" style="114" bestFit="1" customWidth="1"/>
    <col min="2057" max="2057" width="8.75" style="114" bestFit="1" customWidth="1"/>
    <col min="2058" max="2058" width="10.875" style="114" bestFit="1" customWidth="1"/>
    <col min="2059" max="2059" width="14" style="114" bestFit="1" customWidth="1"/>
    <col min="2060" max="2060" width="15" style="114" customWidth="1"/>
    <col min="2061" max="2304" width="9" style="114"/>
    <col min="2305" max="2305" width="7.875" style="114" customWidth="1"/>
    <col min="2306" max="2306" width="4.5" style="114" customWidth="1"/>
    <col min="2307" max="2307" width="39.125" style="114" customWidth="1"/>
    <col min="2308" max="2308" width="12" style="114" customWidth="1"/>
    <col min="2309" max="2309" width="5.125" style="114" customWidth="1"/>
    <col min="2310" max="2310" width="12.875" style="114" customWidth="1"/>
    <col min="2311" max="2311" width="9" style="114"/>
    <col min="2312" max="2312" width="12.75" style="114" bestFit="1" customWidth="1"/>
    <col min="2313" max="2313" width="8.75" style="114" bestFit="1" customWidth="1"/>
    <col min="2314" max="2314" width="10.875" style="114" bestFit="1" customWidth="1"/>
    <col min="2315" max="2315" width="14" style="114" bestFit="1" customWidth="1"/>
    <col min="2316" max="2316" width="15" style="114" customWidth="1"/>
    <col min="2317" max="2560" width="9" style="114"/>
    <col min="2561" max="2561" width="7.875" style="114" customWidth="1"/>
    <col min="2562" max="2562" width="4.5" style="114" customWidth="1"/>
    <col min="2563" max="2563" width="39.125" style="114" customWidth="1"/>
    <col min="2564" max="2564" width="12" style="114" customWidth="1"/>
    <col min="2565" max="2565" width="5.125" style="114" customWidth="1"/>
    <col min="2566" max="2566" width="12.875" style="114" customWidth="1"/>
    <col min="2567" max="2567" width="9" style="114"/>
    <col min="2568" max="2568" width="12.75" style="114" bestFit="1" customWidth="1"/>
    <col min="2569" max="2569" width="8.75" style="114" bestFit="1" customWidth="1"/>
    <col min="2570" max="2570" width="10.875" style="114" bestFit="1" customWidth="1"/>
    <col min="2571" max="2571" width="14" style="114" bestFit="1" customWidth="1"/>
    <col min="2572" max="2572" width="15" style="114" customWidth="1"/>
    <col min="2573" max="2816" width="9" style="114"/>
    <col min="2817" max="2817" width="7.875" style="114" customWidth="1"/>
    <col min="2818" max="2818" width="4.5" style="114" customWidth="1"/>
    <col min="2819" max="2819" width="39.125" style="114" customWidth="1"/>
    <col min="2820" max="2820" width="12" style="114" customWidth="1"/>
    <col min="2821" max="2821" width="5.125" style="114" customWidth="1"/>
    <col min="2822" max="2822" width="12.875" style="114" customWidth="1"/>
    <col min="2823" max="2823" width="9" style="114"/>
    <col min="2824" max="2824" width="12.75" style="114" bestFit="1" customWidth="1"/>
    <col min="2825" max="2825" width="8.75" style="114" bestFit="1" customWidth="1"/>
    <col min="2826" max="2826" width="10.875" style="114" bestFit="1" customWidth="1"/>
    <col min="2827" max="2827" width="14" style="114" bestFit="1" customWidth="1"/>
    <col min="2828" max="2828" width="15" style="114" customWidth="1"/>
    <col min="2829" max="3072" width="9" style="114"/>
    <col min="3073" max="3073" width="7.875" style="114" customWidth="1"/>
    <col min="3074" max="3074" width="4.5" style="114" customWidth="1"/>
    <col min="3075" max="3075" width="39.125" style="114" customWidth="1"/>
    <col min="3076" max="3076" width="12" style="114" customWidth="1"/>
    <col min="3077" max="3077" width="5.125" style="114" customWidth="1"/>
    <col min="3078" max="3078" width="12.875" style="114" customWidth="1"/>
    <col min="3079" max="3079" width="9" style="114"/>
    <col min="3080" max="3080" width="12.75" style="114" bestFit="1" customWidth="1"/>
    <col min="3081" max="3081" width="8.75" style="114" bestFit="1" customWidth="1"/>
    <col min="3082" max="3082" width="10.875" style="114" bestFit="1" customWidth="1"/>
    <col min="3083" max="3083" width="14" style="114" bestFit="1" customWidth="1"/>
    <col min="3084" max="3084" width="15" style="114" customWidth="1"/>
    <col min="3085" max="3328" width="9" style="114"/>
    <col min="3329" max="3329" width="7.875" style="114" customWidth="1"/>
    <col min="3330" max="3330" width="4.5" style="114" customWidth="1"/>
    <col min="3331" max="3331" width="39.125" style="114" customWidth="1"/>
    <col min="3332" max="3332" width="12" style="114" customWidth="1"/>
    <col min="3333" max="3333" width="5.125" style="114" customWidth="1"/>
    <col min="3334" max="3334" width="12.875" style="114" customWidth="1"/>
    <col min="3335" max="3335" width="9" style="114"/>
    <col min="3336" max="3336" width="12.75" style="114" bestFit="1" customWidth="1"/>
    <col min="3337" max="3337" width="8.75" style="114" bestFit="1" customWidth="1"/>
    <col min="3338" max="3338" width="10.875" style="114" bestFit="1" customWidth="1"/>
    <col min="3339" max="3339" width="14" style="114" bestFit="1" customWidth="1"/>
    <col min="3340" max="3340" width="15" style="114" customWidth="1"/>
    <col min="3341" max="3584" width="9" style="114"/>
    <col min="3585" max="3585" width="7.875" style="114" customWidth="1"/>
    <col min="3586" max="3586" width="4.5" style="114" customWidth="1"/>
    <col min="3587" max="3587" width="39.125" style="114" customWidth="1"/>
    <col min="3588" max="3588" width="12" style="114" customWidth="1"/>
    <col min="3589" max="3589" width="5.125" style="114" customWidth="1"/>
    <col min="3590" max="3590" width="12.875" style="114" customWidth="1"/>
    <col min="3591" max="3591" width="9" style="114"/>
    <col min="3592" max="3592" width="12.75" style="114" bestFit="1" customWidth="1"/>
    <col min="3593" max="3593" width="8.75" style="114" bestFit="1" customWidth="1"/>
    <col min="3594" max="3594" width="10.875" style="114" bestFit="1" customWidth="1"/>
    <col min="3595" max="3595" width="14" style="114" bestFit="1" customWidth="1"/>
    <col min="3596" max="3596" width="15" style="114" customWidth="1"/>
    <col min="3597" max="3840" width="9" style="114"/>
    <col min="3841" max="3841" width="7.875" style="114" customWidth="1"/>
    <col min="3842" max="3842" width="4.5" style="114" customWidth="1"/>
    <col min="3843" max="3843" width="39.125" style="114" customWidth="1"/>
    <col min="3844" max="3844" width="12" style="114" customWidth="1"/>
    <col min="3845" max="3845" width="5.125" style="114" customWidth="1"/>
    <col min="3846" max="3846" width="12.875" style="114" customWidth="1"/>
    <col min="3847" max="3847" width="9" style="114"/>
    <col min="3848" max="3848" width="12.75" style="114" bestFit="1" customWidth="1"/>
    <col min="3849" max="3849" width="8.75" style="114" bestFit="1" customWidth="1"/>
    <col min="3850" max="3850" width="10.875" style="114" bestFit="1" customWidth="1"/>
    <col min="3851" max="3851" width="14" style="114" bestFit="1" customWidth="1"/>
    <col min="3852" max="3852" width="15" style="114" customWidth="1"/>
    <col min="3853" max="4096" width="9" style="114"/>
    <col min="4097" max="4097" width="7.875" style="114" customWidth="1"/>
    <col min="4098" max="4098" width="4.5" style="114" customWidth="1"/>
    <col min="4099" max="4099" width="39.125" style="114" customWidth="1"/>
    <col min="4100" max="4100" width="12" style="114" customWidth="1"/>
    <col min="4101" max="4101" width="5.125" style="114" customWidth="1"/>
    <col min="4102" max="4102" width="12.875" style="114" customWidth="1"/>
    <col min="4103" max="4103" width="9" style="114"/>
    <col min="4104" max="4104" width="12.75" style="114" bestFit="1" customWidth="1"/>
    <col min="4105" max="4105" width="8.75" style="114" bestFit="1" customWidth="1"/>
    <col min="4106" max="4106" width="10.875" style="114" bestFit="1" customWidth="1"/>
    <col min="4107" max="4107" width="14" style="114" bestFit="1" customWidth="1"/>
    <col min="4108" max="4108" width="15" style="114" customWidth="1"/>
    <col min="4109" max="4352" width="9" style="114"/>
    <col min="4353" max="4353" width="7.875" style="114" customWidth="1"/>
    <col min="4354" max="4354" width="4.5" style="114" customWidth="1"/>
    <col min="4355" max="4355" width="39.125" style="114" customWidth="1"/>
    <col min="4356" max="4356" width="12" style="114" customWidth="1"/>
    <col min="4357" max="4357" width="5.125" style="114" customWidth="1"/>
    <col min="4358" max="4358" width="12.875" style="114" customWidth="1"/>
    <col min="4359" max="4359" width="9" style="114"/>
    <col min="4360" max="4360" width="12.75" style="114" bestFit="1" customWidth="1"/>
    <col min="4361" max="4361" width="8.75" style="114" bestFit="1" customWidth="1"/>
    <col min="4362" max="4362" width="10.875" style="114" bestFit="1" customWidth="1"/>
    <col min="4363" max="4363" width="14" style="114" bestFit="1" customWidth="1"/>
    <col min="4364" max="4364" width="15" style="114" customWidth="1"/>
    <col min="4365" max="4608" width="9" style="114"/>
    <col min="4609" max="4609" width="7.875" style="114" customWidth="1"/>
    <col min="4610" max="4610" width="4.5" style="114" customWidth="1"/>
    <col min="4611" max="4611" width="39.125" style="114" customWidth="1"/>
    <col min="4612" max="4612" width="12" style="114" customWidth="1"/>
    <col min="4613" max="4613" width="5.125" style="114" customWidth="1"/>
    <col min="4614" max="4614" width="12.875" style="114" customWidth="1"/>
    <col min="4615" max="4615" width="9" style="114"/>
    <col min="4616" max="4616" width="12.75" style="114" bestFit="1" customWidth="1"/>
    <col min="4617" max="4617" width="8.75" style="114" bestFit="1" customWidth="1"/>
    <col min="4618" max="4618" width="10.875" style="114" bestFit="1" customWidth="1"/>
    <col min="4619" max="4619" width="14" style="114" bestFit="1" customWidth="1"/>
    <col min="4620" max="4620" width="15" style="114" customWidth="1"/>
    <col min="4621" max="4864" width="9" style="114"/>
    <col min="4865" max="4865" width="7.875" style="114" customWidth="1"/>
    <col min="4866" max="4866" width="4.5" style="114" customWidth="1"/>
    <col min="4867" max="4867" width="39.125" style="114" customWidth="1"/>
    <col min="4868" max="4868" width="12" style="114" customWidth="1"/>
    <col min="4869" max="4869" width="5.125" style="114" customWidth="1"/>
    <col min="4870" max="4870" width="12.875" style="114" customWidth="1"/>
    <col min="4871" max="4871" width="9" style="114"/>
    <col min="4872" max="4872" width="12.75" style="114" bestFit="1" customWidth="1"/>
    <col min="4873" max="4873" width="8.75" style="114" bestFit="1" customWidth="1"/>
    <col min="4874" max="4874" width="10.875" style="114" bestFit="1" customWidth="1"/>
    <col min="4875" max="4875" width="14" style="114" bestFit="1" customWidth="1"/>
    <col min="4876" max="4876" width="15" style="114" customWidth="1"/>
    <col min="4877" max="5120" width="9" style="114"/>
    <col min="5121" max="5121" width="7.875" style="114" customWidth="1"/>
    <col min="5122" max="5122" width="4.5" style="114" customWidth="1"/>
    <col min="5123" max="5123" width="39.125" style="114" customWidth="1"/>
    <col min="5124" max="5124" width="12" style="114" customWidth="1"/>
    <col min="5125" max="5125" width="5.125" style="114" customWidth="1"/>
    <col min="5126" max="5126" width="12.875" style="114" customWidth="1"/>
    <col min="5127" max="5127" width="9" style="114"/>
    <col min="5128" max="5128" width="12.75" style="114" bestFit="1" customWidth="1"/>
    <col min="5129" max="5129" width="8.75" style="114" bestFit="1" customWidth="1"/>
    <col min="5130" max="5130" width="10.875" style="114" bestFit="1" customWidth="1"/>
    <col min="5131" max="5131" width="14" style="114" bestFit="1" customWidth="1"/>
    <col min="5132" max="5132" width="15" style="114" customWidth="1"/>
    <col min="5133" max="5376" width="9" style="114"/>
    <col min="5377" max="5377" width="7.875" style="114" customWidth="1"/>
    <col min="5378" max="5378" width="4.5" style="114" customWidth="1"/>
    <col min="5379" max="5379" width="39.125" style="114" customWidth="1"/>
    <col min="5380" max="5380" width="12" style="114" customWidth="1"/>
    <col min="5381" max="5381" width="5.125" style="114" customWidth="1"/>
    <col min="5382" max="5382" width="12.875" style="114" customWidth="1"/>
    <col min="5383" max="5383" width="9" style="114"/>
    <col min="5384" max="5384" width="12.75" style="114" bestFit="1" customWidth="1"/>
    <col min="5385" max="5385" width="8.75" style="114" bestFit="1" customWidth="1"/>
    <col min="5386" max="5386" width="10.875" style="114" bestFit="1" customWidth="1"/>
    <col min="5387" max="5387" width="14" style="114" bestFit="1" customWidth="1"/>
    <col min="5388" max="5388" width="15" style="114" customWidth="1"/>
    <col min="5389" max="5632" width="9" style="114"/>
    <col min="5633" max="5633" width="7.875" style="114" customWidth="1"/>
    <col min="5634" max="5634" width="4.5" style="114" customWidth="1"/>
    <col min="5635" max="5635" width="39.125" style="114" customWidth="1"/>
    <col min="5636" max="5636" width="12" style="114" customWidth="1"/>
    <col min="5637" max="5637" width="5.125" style="114" customWidth="1"/>
    <col min="5638" max="5638" width="12.875" style="114" customWidth="1"/>
    <col min="5639" max="5639" width="9" style="114"/>
    <col min="5640" max="5640" width="12.75" style="114" bestFit="1" customWidth="1"/>
    <col min="5641" max="5641" width="8.75" style="114" bestFit="1" customWidth="1"/>
    <col min="5642" max="5642" width="10.875" style="114" bestFit="1" customWidth="1"/>
    <col min="5643" max="5643" width="14" style="114" bestFit="1" customWidth="1"/>
    <col min="5644" max="5644" width="15" style="114" customWidth="1"/>
    <col min="5645" max="5888" width="9" style="114"/>
    <col min="5889" max="5889" width="7.875" style="114" customWidth="1"/>
    <col min="5890" max="5890" width="4.5" style="114" customWidth="1"/>
    <col min="5891" max="5891" width="39.125" style="114" customWidth="1"/>
    <col min="5892" max="5892" width="12" style="114" customWidth="1"/>
    <col min="5893" max="5893" width="5.125" style="114" customWidth="1"/>
    <col min="5894" max="5894" width="12.875" style="114" customWidth="1"/>
    <col min="5895" max="5895" width="9" style="114"/>
    <col min="5896" max="5896" width="12.75" style="114" bestFit="1" customWidth="1"/>
    <col min="5897" max="5897" width="8.75" style="114" bestFit="1" customWidth="1"/>
    <col min="5898" max="5898" width="10.875" style="114" bestFit="1" customWidth="1"/>
    <col min="5899" max="5899" width="14" style="114" bestFit="1" customWidth="1"/>
    <col min="5900" max="5900" width="15" style="114" customWidth="1"/>
    <col min="5901" max="6144" width="9" style="114"/>
    <col min="6145" max="6145" width="7.875" style="114" customWidth="1"/>
    <col min="6146" max="6146" width="4.5" style="114" customWidth="1"/>
    <col min="6147" max="6147" width="39.125" style="114" customWidth="1"/>
    <col min="6148" max="6148" width="12" style="114" customWidth="1"/>
    <col min="6149" max="6149" width="5.125" style="114" customWidth="1"/>
    <col min="6150" max="6150" width="12.875" style="114" customWidth="1"/>
    <col min="6151" max="6151" width="9" style="114"/>
    <col min="6152" max="6152" width="12.75" style="114" bestFit="1" customWidth="1"/>
    <col min="6153" max="6153" width="8.75" style="114" bestFit="1" customWidth="1"/>
    <col min="6154" max="6154" width="10.875" style="114" bestFit="1" customWidth="1"/>
    <col min="6155" max="6155" width="14" style="114" bestFit="1" customWidth="1"/>
    <col min="6156" max="6156" width="15" style="114" customWidth="1"/>
    <col min="6157" max="6400" width="9" style="114"/>
    <col min="6401" max="6401" width="7.875" style="114" customWidth="1"/>
    <col min="6402" max="6402" width="4.5" style="114" customWidth="1"/>
    <col min="6403" max="6403" width="39.125" style="114" customWidth="1"/>
    <col min="6404" max="6404" width="12" style="114" customWidth="1"/>
    <col min="6405" max="6405" width="5.125" style="114" customWidth="1"/>
    <col min="6406" max="6406" width="12.875" style="114" customWidth="1"/>
    <col min="6407" max="6407" width="9" style="114"/>
    <col min="6408" max="6408" width="12.75" style="114" bestFit="1" customWidth="1"/>
    <col min="6409" max="6409" width="8.75" style="114" bestFit="1" customWidth="1"/>
    <col min="6410" max="6410" width="10.875" style="114" bestFit="1" customWidth="1"/>
    <col min="6411" max="6411" width="14" style="114" bestFit="1" customWidth="1"/>
    <col min="6412" max="6412" width="15" style="114" customWidth="1"/>
    <col min="6413" max="6656" width="9" style="114"/>
    <col min="6657" max="6657" width="7.875" style="114" customWidth="1"/>
    <col min="6658" max="6658" width="4.5" style="114" customWidth="1"/>
    <col min="6659" max="6659" width="39.125" style="114" customWidth="1"/>
    <col min="6660" max="6660" width="12" style="114" customWidth="1"/>
    <col min="6661" max="6661" width="5.125" style="114" customWidth="1"/>
    <col min="6662" max="6662" width="12.875" style="114" customWidth="1"/>
    <col min="6663" max="6663" width="9" style="114"/>
    <col min="6664" max="6664" width="12.75" style="114" bestFit="1" customWidth="1"/>
    <col min="6665" max="6665" width="8.75" style="114" bestFit="1" customWidth="1"/>
    <col min="6666" max="6666" width="10.875" style="114" bestFit="1" customWidth="1"/>
    <col min="6667" max="6667" width="14" style="114" bestFit="1" customWidth="1"/>
    <col min="6668" max="6668" width="15" style="114" customWidth="1"/>
    <col min="6669" max="6912" width="9" style="114"/>
    <col min="6913" max="6913" width="7.875" style="114" customWidth="1"/>
    <col min="6914" max="6914" width="4.5" style="114" customWidth="1"/>
    <col min="6915" max="6915" width="39.125" style="114" customWidth="1"/>
    <col min="6916" max="6916" width="12" style="114" customWidth="1"/>
    <col min="6917" max="6917" width="5.125" style="114" customWidth="1"/>
    <col min="6918" max="6918" width="12.875" style="114" customWidth="1"/>
    <col min="6919" max="6919" width="9" style="114"/>
    <col min="6920" max="6920" width="12.75" style="114" bestFit="1" customWidth="1"/>
    <col min="6921" max="6921" width="8.75" style="114" bestFit="1" customWidth="1"/>
    <col min="6922" max="6922" width="10.875" style="114" bestFit="1" customWidth="1"/>
    <col min="6923" max="6923" width="14" style="114" bestFit="1" customWidth="1"/>
    <col min="6924" max="6924" width="15" style="114" customWidth="1"/>
    <col min="6925" max="7168" width="9" style="114"/>
    <col min="7169" max="7169" width="7.875" style="114" customWidth="1"/>
    <col min="7170" max="7170" width="4.5" style="114" customWidth="1"/>
    <col min="7171" max="7171" width="39.125" style="114" customWidth="1"/>
    <col min="7172" max="7172" width="12" style="114" customWidth="1"/>
    <col min="7173" max="7173" width="5.125" style="114" customWidth="1"/>
    <col min="7174" max="7174" width="12.875" style="114" customWidth="1"/>
    <col min="7175" max="7175" width="9" style="114"/>
    <col min="7176" max="7176" width="12.75" style="114" bestFit="1" customWidth="1"/>
    <col min="7177" max="7177" width="8.75" style="114" bestFit="1" customWidth="1"/>
    <col min="7178" max="7178" width="10.875" style="114" bestFit="1" customWidth="1"/>
    <col min="7179" max="7179" width="14" style="114" bestFit="1" customWidth="1"/>
    <col min="7180" max="7180" width="15" style="114" customWidth="1"/>
    <col min="7181" max="7424" width="9" style="114"/>
    <col min="7425" max="7425" width="7.875" style="114" customWidth="1"/>
    <col min="7426" max="7426" width="4.5" style="114" customWidth="1"/>
    <col min="7427" max="7427" width="39.125" style="114" customWidth="1"/>
    <col min="7428" max="7428" width="12" style="114" customWidth="1"/>
    <col min="7429" max="7429" width="5.125" style="114" customWidth="1"/>
    <col min="7430" max="7430" width="12.875" style="114" customWidth="1"/>
    <col min="7431" max="7431" width="9" style="114"/>
    <col min="7432" max="7432" width="12.75" style="114" bestFit="1" customWidth="1"/>
    <col min="7433" max="7433" width="8.75" style="114" bestFit="1" customWidth="1"/>
    <col min="7434" max="7434" width="10.875" style="114" bestFit="1" customWidth="1"/>
    <col min="7435" max="7435" width="14" style="114" bestFit="1" customWidth="1"/>
    <col min="7436" max="7436" width="15" style="114" customWidth="1"/>
    <col min="7437" max="7680" width="9" style="114"/>
    <col min="7681" max="7681" width="7.875" style="114" customWidth="1"/>
    <col min="7682" max="7682" width="4.5" style="114" customWidth="1"/>
    <col min="7683" max="7683" width="39.125" style="114" customWidth="1"/>
    <col min="7684" max="7684" width="12" style="114" customWidth="1"/>
    <col min="7685" max="7685" width="5.125" style="114" customWidth="1"/>
    <col min="7686" max="7686" width="12.875" style="114" customWidth="1"/>
    <col min="7687" max="7687" width="9" style="114"/>
    <col min="7688" max="7688" width="12.75" style="114" bestFit="1" customWidth="1"/>
    <col min="7689" max="7689" width="8.75" style="114" bestFit="1" customWidth="1"/>
    <col min="7690" max="7690" width="10.875" style="114" bestFit="1" customWidth="1"/>
    <col min="7691" max="7691" width="14" style="114" bestFit="1" customWidth="1"/>
    <col min="7692" max="7692" width="15" style="114" customWidth="1"/>
    <col min="7693" max="7936" width="9" style="114"/>
    <col min="7937" max="7937" width="7.875" style="114" customWidth="1"/>
    <col min="7938" max="7938" width="4.5" style="114" customWidth="1"/>
    <col min="7939" max="7939" width="39.125" style="114" customWidth="1"/>
    <col min="7940" max="7940" width="12" style="114" customWidth="1"/>
    <col min="7941" max="7941" width="5.125" style="114" customWidth="1"/>
    <col min="7942" max="7942" width="12.875" style="114" customWidth="1"/>
    <col min="7943" max="7943" width="9" style="114"/>
    <col min="7944" max="7944" width="12.75" style="114" bestFit="1" customWidth="1"/>
    <col min="7945" max="7945" width="8.75" style="114" bestFit="1" customWidth="1"/>
    <col min="7946" max="7946" width="10.875" style="114" bestFit="1" customWidth="1"/>
    <col min="7947" max="7947" width="14" style="114" bestFit="1" customWidth="1"/>
    <col min="7948" max="7948" width="15" style="114" customWidth="1"/>
    <col min="7949" max="8192" width="9" style="114"/>
    <col min="8193" max="8193" width="7.875" style="114" customWidth="1"/>
    <col min="8194" max="8194" width="4.5" style="114" customWidth="1"/>
    <col min="8195" max="8195" width="39.125" style="114" customWidth="1"/>
    <col min="8196" max="8196" width="12" style="114" customWidth="1"/>
    <col min="8197" max="8197" width="5.125" style="114" customWidth="1"/>
    <col min="8198" max="8198" width="12.875" style="114" customWidth="1"/>
    <col min="8199" max="8199" width="9" style="114"/>
    <col min="8200" max="8200" width="12.75" style="114" bestFit="1" customWidth="1"/>
    <col min="8201" max="8201" width="8.75" style="114" bestFit="1" customWidth="1"/>
    <col min="8202" max="8202" width="10.875" style="114" bestFit="1" customWidth="1"/>
    <col min="8203" max="8203" width="14" style="114" bestFit="1" customWidth="1"/>
    <col min="8204" max="8204" width="15" style="114" customWidth="1"/>
    <col min="8205" max="8448" width="9" style="114"/>
    <col min="8449" max="8449" width="7.875" style="114" customWidth="1"/>
    <col min="8450" max="8450" width="4.5" style="114" customWidth="1"/>
    <col min="8451" max="8451" width="39.125" style="114" customWidth="1"/>
    <col min="8452" max="8452" width="12" style="114" customWidth="1"/>
    <col min="8453" max="8453" width="5.125" style="114" customWidth="1"/>
    <col min="8454" max="8454" width="12.875" style="114" customWidth="1"/>
    <col min="8455" max="8455" width="9" style="114"/>
    <col min="8456" max="8456" width="12.75" style="114" bestFit="1" customWidth="1"/>
    <col min="8457" max="8457" width="8.75" style="114" bestFit="1" customWidth="1"/>
    <col min="8458" max="8458" width="10.875" style="114" bestFit="1" customWidth="1"/>
    <col min="8459" max="8459" width="14" style="114" bestFit="1" customWidth="1"/>
    <col min="8460" max="8460" width="15" style="114" customWidth="1"/>
    <col min="8461" max="8704" width="9" style="114"/>
    <col min="8705" max="8705" width="7.875" style="114" customWidth="1"/>
    <col min="8706" max="8706" width="4.5" style="114" customWidth="1"/>
    <col min="8707" max="8707" width="39.125" style="114" customWidth="1"/>
    <col min="8708" max="8708" width="12" style="114" customWidth="1"/>
    <col min="8709" max="8709" width="5.125" style="114" customWidth="1"/>
    <col min="8710" max="8710" width="12.875" style="114" customWidth="1"/>
    <col min="8711" max="8711" width="9" style="114"/>
    <col min="8712" max="8712" width="12.75" style="114" bestFit="1" customWidth="1"/>
    <col min="8713" max="8713" width="8.75" style="114" bestFit="1" customWidth="1"/>
    <col min="8714" max="8714" width="10.875" style="114" bestFit="1" customWidth="1"/>
    <col min="8715" max="8715" width="14" style="114" bestFit="1" customWidth="1"/>
    <col min="8716" max="8716" width="15" style="114" customWidth="1"/>
    <col min="8717" max="8960" width="9" style="114"/>
    <col min="8961" max="8961" width="7.875" style="114" customWidth="1"/>
    <col min="8962" max="8962" width="4.5" style="114" customWidth="1"/>
    <col min="8963" max="8963" width="39.125" style="114" customWidth="1"/>
    <col min="8964" max="8964" width="12" style="114" customWidth="1"/>
    <col min="8965" max="8965" width="5.125" style="114" customWidth="1"/>
    <col min="8966" max="8966" width="12.875" style="114" customWidth="1"/>
    <col min="8967" max="8967" width="9" style="114"/>
    <col min="8968" max="8968" width="12.75" style="114" bestFit="1" customWidth="1"/>
    <col min="8969" max="8969" width="8.75" style="114" bestFit="1" customWidth="1"/>
    <col min="8970" max="8970" width="10.875" style="114" bestFit="1" customWidth="1"/>
    <col min="8971" max="8971" width="14" style="114" bestFit="1" customWidth="1"/>
    <col min="8972" max="8972" width="15" style="114" customWidth="1"/>
    <col min="8973" max="9216" width="9" style="114"/>
    <col min="9217" max="9217" width="7.875" style="114" customWidth="1"/>
    <col min="9218" max="9218" width="4.5" style="114" customWidth="1"/>
    <col min="9219" max="9219" width="39.125" style="114" customWidth="1"/>
    <col min="9220" max="9220" width="12" style="114" customWidth="1"/>
    <col min="9221" max="9221" width="5.125" style="114" customWidth="1"/>
    <col min="9222" max="9222" width="12.875" style="114" customWidth="1"/>
    <col min="9223" max="9223" width="9" style="114"/>
    <col min="9224" max="9224" width="12.75" style="114" bestFit="1" customWidth="1"/>
    <col min="9225" max="9225" width="8.75" style="114" bestFit="1" customWidth="1"/>
    <col min="9226" max="9226" width="10.875" style="114" bestFit="1" customWidth="1"/>
    <col min="9227" max="9227" width="14" style="114" bestFit="1" customWidth="1"/>
    <col min="9228" max="9228" width="15" style="114" customWidth="1"/>
    <col min="9229" max="9472" width="9" style="114"/>
    <col min="9473" max="9473" width="7.875" style="114" customWidth="1"/>
    <col min="9474" max="9474" width="4.5" style="114" customWidth="1"/>
    <col min="9475" max="9475" width="39.125" style="114" customWidth="1"/>
    <col min="9476" max="9476" width="12" style="114" customWidth="1"/>
    <col min="9477" max="9477" width="5.125" style="114" customWidth="1"/>
    <col min="9478" max="9478" width="12.875" style="114" customWidth="1"/>
    <col min="9479" max="9479" width="9" style="114"/>
    <col min="9480" max="9480" width="12.75" style="114" bestFit="1" customWidth="1"/>
    <col min="9481" max="9481" width="8.75" style="114" bestFit="1" customWidth="1"/>
    <col min="9482" max="9482" width="10.875" style="114" bestFit="1" customWidth="1"/>
    <col min="9483" max="9483" width="14" style="114" bestFit="1" customWidth="1"/>
    <col min="9484" max="9484" width="15" style="114" customWidth="1"/>
    <col min="9485" max="9728" width="9" style="114"/>
    <col min="9729" max="9729" width="7.875" style="114" customWidth="1"/>
    <col min="9730" max="9730" width="4.5" style="114" customWidth="1"/>
    <col min="9731" max="9731" width="39.125" style="114" customWidth="1"/>
    <col min="9732" max="9732" width="12" style="114" customWidth="1"/>
    <col min="9733" max="9733" width="5.125" style="114" customWidth="1"/>
    <col min="9734" max="9734" width="12.875" style="114" customWidth="1"/>
    <col min="9735" max="9735" width="9" style="114"/>
    <col min="9736" max="9736" width="12.75" style="114" bestFit="1" customWidth="1"/>
    <col min="9737" max="9737" width="8.75" style="114" bestFit="1" customWidth="1"/>
    <col min="9738" max="9738" width="10.875" style="114" bestFit="1" customWidth="1"/>
    <col min="9739" max="9739" width="14" style="114" bestFit="1" customWidth="1"/>
    <col min="9740" max="9740" width="15" style="114" customWidth="1"/>
    <col min="9741" max="9984" width="9" style="114"/>
    <col min="9985" max="9985" width="7.875" style="114" customWidth="1"/>
    <col min="9986" max="9986" width="4.5" style="114" customWidth="1"/>
    <col min="9987" max="9987" width="39.125" style="114" customWidth="1"/>
    <col min="9988" max="9988" width="12" style="114" customWidth="1"/>
    <col min="9989" max="9989" width="5.125" style="114" customWidth="1"/>
    <col min="9990" max="9990" width="12.875" style="114" customWidth="1"/>
    <col min="9991" max="9991" width="9" style="114"/>
    <col min="9992" max="9992" width="12.75" style="114" bestFit="1" customWidth="1"/>
    <col min="9993" max="9993" width="8.75" style="114" bestFit="1" customWidth="1"/>
    <col min="9994" max="9994" width="10.875" style="114" bestFit="1" customWidth="1"/>
    <col min="9995" max="9995" width="14" style="114" bestFit="1" customWidth="1"/>
    <col min="9996" max="9996" width="15" style="114" customWidth="1"/>
    <col min="9997" max="10240" width="9" style="114"/>
    <col min="10241" max="10241" width="7.875" style="114" customWidth="1"/>
    <col min="10242" max="10242" width="4.5" style="114" customWidth="1"/>
    <col min="10243" max="10243" width="39.125" style="114" customWidth="1"/>
    <col min="10244" max="10244" width="12" style="114" customWidth="1"/>
    <col min="10245" max="10245" width="5.125" style="114" customWidth="1"/>
    <col min="10246" max="10246" width="12.875" style="114" customWidth="1"/>
    <col min="10247" max="10247" width="9" style="114"/>
    <col min="10248" max="10248" width="12.75" style="114" bestFit="1" customWidth="1"/>
    <col min="10249" max="10249" width="8.75" style="114" bestFit="1" customWidth="1"/>
    <col min="10250" max="10250" width="10.875" style="114" bestFit="1" customWidth="1"/>
    <col min="10251" max="10251" width="14" style="114" bestFit="1" customWidth="1"/>
    <col min="10252" max="10252" width="15" style="114" customWidth="1"/>
    <col min="10253" max="10496" width="9" style="114"/>
    <col min="10497" max="10497" width="7.875" style="114" customWidth="1"/>
    <col min="10498" max="10498" width="4.5" style="114" customWidth="1"/>
    <col min="10499" max="10499" width="39.125" style="114" customWidth="1"/>
    <col min="10500" max="10500" width="12" style="114" customWidth="1"/>
    <col min="10501" max="10501" width="5.125" style="114" customWidth="1"/>
    <col min="10502" max="10502" width="12.875" style="114" customWidth="1"/>
    <col min="10503" max="10503" width="9" style="114"/>
    <col min="10504" max="10504" width="12.75" style="114" bestFit="1" customWidth="1"/>
    <col min="10505" max="10505" width="8.75" style="114" bestFit="1" customWidth="1"/>
    <col min="10506" max="10506" width="10.875" style="114" bestFit="1" customWidth="1"/>
    <col min="10507" max="10507" width="14" style="114" bestFit="1" customWidth="1"/>
    <col min="10508" max="10508" width="15" style="114" customWidth="1"/>
    <col min="10509" max="10752" width="9" style="114"/>
    <col min="10753" max="10753" width="7.875" style="114" customWidth="1"/>
    <col min="10754" max="10754" width="4.5" style="114" customWidth="1"/>
    <col min="10755" max="10755" width="39.125" style="114" customWidth="1"/>
    <col min="10756" max="10756" width="12" style="114" customWidth="1"/>
    <col min="10757" max="10757" width="5.125" style="114" customWidth="1"/>
    <col min="10758" max="10758" width="12.875" style="114" customWidth="1"/>
    <col min="10759" max="10759" width="9" style="114"/>
    <col min="10760" max="10760" width="12.75" style="114" bestFit="1" customWidth="1"/>
    <col min="10761" max="10761" width="8.75" style="114" bestFit="1" customWidth="1"/>
    <col min="10762" max="10762" width="10.875" style="114" bestFit="1" customWidth="1"/>
    <col min="10763" max="10763" width="14" style="114" bestFit="1" customWidth="1"/>
    <col min="10764" max="10764" width="15" style="114" customWidth="1"/>
    <col min="10765" max="11008" width="9" style="114"/>
    <col min="11009" max="11009" width="7.875" style="114" customWidth="1"/>
    <col min="11010" max="11010" width="4.5" style="114" customWidth="1"/>
    <col min="11011" max="11011" width="39.125" style="114" customWidth="1"/>
    <col min="11012" max="11012" width="12" style="114" customWidth="1"/>
    <col min="11013" max="11013" width="5.125" style="114" customWidth="1"/>
    <col min="11014" max="11014" width="12.875" style="114" customWidth="1"/>
    <col min="11015" max="11015" width="9" style="114"/>
    <col min="11016" max="11016" width="12.75" style="114" bestFit="1" customWidth="1"/>
    <col min="11017" max="11017" width="8.75" style="114" bestFit="1" customWidth="1"/>
    <col min="11018" max="11018" width="10.875" style="114" bestFit="1" customWidth="1"/>
    <col min="11019" max="11019" width="14" style="114" bestFit="1" customWidth="1"/>
    <col min="11020" max="11020" width="15" style="114" customWidth="1"/>
    <col min="11021" max="11264" width="9" style="114"/>
    <col min="11265" max="11265" width="7.875" style="114" customWidth="1"/>
    <col min="11266" max="11266" width="4.5" style="114" customWidth="1"/>
    <col min="11267" max="11267" width="39.125" style="114" customWidth="1"/>
    <col min="11268" max="11268" width="12" style="114" customWidth="1"/>
    <col min="11269" max="11269" width="5.125" style="114" customWidth="1"/>
    <col min="11270" max="11270" width="12.875" style="114" customWidth="1"/>
    <col min="11271" max="11271" width="9" style="114"/>
    <col min="11272" max="11272" width="12.75" style="114" bestFit="1" customWidth="1"/>
    <col min="11273" max="11273" width="8.75" style="114" bestFit="1" customWidth="1"/>
    <col min="11274" max="11274" width="10.875" style="114" bestFit="1" customWidth="1"/>
    <col min="11275" max="11275" width="14" style="114" bestFit="1" customWidth="1"/>
    <col min="11276" max="11276" width="15" style="114" customWidth="1"/>
    <col min="11277" max="11520" width="9" style="114"/>
    <col min="11521" max="11521" width="7.875" style="114" customWidth="1"/>
    <col min="11522" max="11522" width="4.5" style="114" customWidth="1"/>
    <col min="11523" max="11523" width="39.125" style="114" customWidth="1"/>
    <col min="11524" max="11524" width="12" style="114" customWidth="1"/>
    <col min="11525" max="11525" width="5.125" style="114" customWidth="1"/>
    <col min="11526" max="11526" width="12.875" style="114" customWidth="1"/>
    <col min="11527" max="11527" width="9" style="114"/>
    <col min="11528" max="11528" width="12.75" style="114" bestFit="1" customWidth="1"/>
    <col min="11529" max="11529" width="8.75" style="114" bestFit="1" customWidth="1"/>
    <col min="11530" max="11530" width="10.875" style="114" bestFit="1" customWidth="1"/>
    <col min="11531" max="11531" width="14" style="114" bestFit="1" customWidth="1"/>
    <col min="11532" max="11532" width="15" style="114" customWidth="1"/>
    <col min="11533" max="11776" width="9" style="114"/>
    <col min="11777" max="11777" width="7.875" style="114" customWidth="1"/>
    <col min="11778" max="11778" width="4.5" style="114" customWidth="1"/>
    <col min="11779" max="11779" width="39.125" style="114" customWidth="1"/>
    <col min="11780" max="11780" width="12" style="114" customWidth="1"/>
    <col min="11781" max="11781" width="5.125" style="114" customWidth="1"/>
    <col min="11782" max="11782" width="12.875" style="114" customWidth="1"/>
    <col min="11783" max="11783" width="9" style="114"/>
    <col min="11784" max="11784" width="12.75" style="114" bestFit="1" customWidth="1"/>
    <col min="11785" max="11785" width="8.75" style="114" bestFit="1" customWidth="1"/>
    <col min="11786" max="11786" width="10.875" style="114" bestFit="1" customWidth="1"/>
    <col min="11787" max="11787" width="14" style="114" bestFit="1" customWidth="1"/>
    <col min="11788" max="11788" width="15" style="114" customWidth="1"/>
    <col min="11789" max="12032" width="9" style="114"/>
    <col min="12033" max="12033" width="7.875" style="114" customWidth="1"/>
    <col min="12034" max="12034" width="4.5" style="114" customWidth="1"/>
    <col min="12035" max="12035" width="39.125" style="114" customWidth="1"/>
    <col min="12036" max="12036" width="12" style="114" customWidth="1"/>
    <col min="12037" max="12037" width="5.125" style="114" customWidth="1"/>
    <col min="12038" max="12038" width="12.875" style="114" customWidth="1"/>
    <col min="12039" max="12039" width="9" style="114"/>
    <col min="12040" max="12040" width="12.75" style="114" bestFit="1" customWidth="1"/>
    <col min="12041" max="12041" width="8.75" style="114" bestFit="1" customWidth="1"/>
    <col min="12042" max="12042" width="10.875" style="114" bestFit="1" customWidth="1"/>
    <col min="12043" max="12043" width="14" style="114" bestFit="1" customWidth="1"/>
    <col min="12044" max="12044" width="15" style="114" customWidth="1"/>
    <col min="12045" max="12288" width="9" style="114"/>
    <col min="12289" max="12289" width="7.875" style="114" customWidth="1"/>
    <col min="12290" max="12290" width="4.5" style="114" customWidth="1"/>
    <col min="12291" max="12291" width="39.125" style="114" customWidth="1"/>
    <col min="12292" max="12292" width="12" style="114" customWidth="1"/>
    <col min="12293" max="12293" width="5.125" style="114" customWidth="1"/>
    <col min="12294" max="12294" width="12.875" style="114" customWidth="1"/>
    <col min="12295" max="12295" width="9" style="114"/>
    <col min="12296" max="12296" width="12.75" style="114" bestFit="1" customWidth="1"/>
    <col min="12297" max="12297" width="8.75" style="114" bestFit="1" customWidth="1"/>
    <col min="12298" max="12298" width="10.875" style="114" bestFit="1" customWidth="1"/>
    <col min="12299" max="12299" width="14" style="114" bestFit="1" customWidth="1"/>
    <col min="12300" max="12300" width="15" style="114" customWidth="1"/>
    <col min="12301" max="12544" width="9" style="114"/>
    <col min="12545" max="12545" width="7.875" style="114" customWidth="1"/>
    <col min="12546" max="12546" width="4.5" style="114" customWidth="1"/>
    <col min="12547" max="12547" width="39.125" style="114" customWidth="1"/>
    <col min="12548" max="12548" width="12" style="114" customWidth="1"/>
    <col min="12549" max="12549" width="5.125" style="114" customWidth="1"/>
    <col min="12550" max="12550" width="12.875" style="114" customWidth="1"/>
    <col min="12551" max="12551" width="9" style="114"/>
    <col min="12552" max="12552" width="12.75" style="114" bestFit="1" customWidth="1"/>
    <col min="12553" max="12553" width="8.75" style="114" bestFit="1" customWidth="1"/>
    <col min="12554" max="12554" width="10.875" style="114" bestFit="1" customWidth="1"/>
    <col min="12555" max="12555" width="14" style="114" bestFit="1" customWidth="1"/>
    <col min="12556" max="12556" width="15" style="114" customWidth="1"/>
    <col min="12557" max="12800" width="9" style="114"/>
    <col min="12801" max="12801" width="7.875" style="114" customWidth="1"/>
    <col min="12802" max="12802" width="4.5" style="114" customWidth="1"/>
    <col min="12803" max="12803" width="39.125" style="114" customWidth="1"/>
    <col min="12804" max="12804" width="12" style="114" customWidth="1"/>
    <col min="12805" max="12805" width="5.125" style="114" customWidth="1"/>
    <col min="12806" max="12806" width="12.875" style="114" customWidth="1"/>
    <col min="12807" max="12807" width="9" style="114"/>
    <col min="12808" max="12808" width="12.75" style="114" bestFit="1" customWidth="1"/>
    <col min="12809" max="12809" width="8.75" style="114" bestFit="1" customWidth="1"/>
    <col min="12810" max="12810" width="10.875" style="114" bestFit="1" customWidth="1"/>
    <col min="12811" max="12811" width="14" style="114" bestFit="1" customWidth="1"/>
    <col min="12812" max="12812" width="15" style="114" customWidth="1"/>
    <col min="12813" max="13056" width="9" style="114"/>
    <col min="13057" max="13057" width="7.875" style="114" customWidth="1"/>
    <col min="13058" max="13058" width="4.5" style="114" customWidth="1"/>
    <col min="13059" max="13059" width="39.125" style="114" customWidth="1"/>
    <col min="13060" max="13060" width="12" style="114" customWidth="1"/>
    <col min="13061" max="13061" width="5.125" style="114" customWidth="1"/>
    <col min="13062" max="13062" width="12.875" style="114" customWidth="1"/>
    <col min="13063" max="13063" width="9" style="114"/>
    <col min="13064" max="13064" width="12.75" style="114" bestFit="1" customWidth="1"/>
    <col min="13065" max="13065" width="8.75" style="114" bestFit="1" customWidth="1"/>
    <col min="13066" max="13066" width="10.875" style="114" bestFit="1" customWidth="1"/>
    <col min="13067" max="13067" width="14" style="114" bestFit="1" customWidth="1"/>
    <col min="13068" max="13068" width="15" style="114" customWidth="1"/>
    <col min="13069" max="13312" width="9" style="114"/>
    <col min="13313" max="13313" width="7.875" style="114" customWidth="1"/>
    <col min="13314" max="13314" width="4.5" style="114" customWidth="1"/>
    <col min="13315" max="13315" width="39.125" style="114" customWidth="1"/>
    <col min="13316" max="13316" width="12" style="114" customWidth="1"/>
    <col min="13317" max="13317" width="5.125" style="114" customWidth="1"/>
    <col min="13318" max="13318" width="12.875" style="114" customWidth="1"/>
    <col min="13319" max="13319" width="9" style="114"/>
    <col min="13320" max="13320" width="12.75" style="114" bestFit="1" customWidth="1"/>
    <col min="13321" max="13321" width="8.75" style="114" bestFit="1" customWidth="1"/>
    <col min="13322" max="13322" width="10.875" style="114" bestFit="1" customWidth="1"/>
    <col min="13323" max="13323" width="14" style="114" bestFit="1" customWidth="1"/>
    <col min="13324" max="13324" width="15" style="114" customWidth="1"/>
    <col min="13325" max="13568" width="9" style="114"/>
    <col min="13569" max="13569" width="7.875" style="114" customWidth="1"/>
    <col min="13570" max="13570" width="4.5" style="114" customWidth="1"/>
    <col min="13571" max="13571" width="39.125" style="114" customWidth="1"/>
    <col min="13572" max="13572" width="12" style="114" customWidth="1"/>
    <col min="13573" max="13573" width="5.125" style="114" customWidth="1"/>
    <col min="13574" max="13574" width="12.875" style="114" customWidth="1"/>
    <col min="13575" max="13575" width="9" style="114"/>
    <col min="13576" max="13576" width="12.75" style="114" bestFit="1" customWidth="1"/>
    <col min="13577" max="13577" width="8.75" style="114" bestFit="1" customWidth="1"/>
    <col min="13578" max="13578" width="10.875" style="114" bestFit="1" customWidth="1"/>
    <col min="13579" max="13579" width="14" style="114" bestFit="1" customWidth="1"/>
    <col min="13580" max="13580" width="15" style="114" customWidth="1"/>
    <col min="13581" max="13824" width="9" style="114"/>
    <col min="13825" max="13825" width="7.875" style="114" customWidth="1"/>
    <col min="13826" max="13826" width="4.5" style="114" customWidth="1"/>
    <col min="13827" max="13827" width="39.125" style="114" customWidth="1"/>
    <col min="13828" max="13828" width="12" style="114" customWidth="1"/>
    <col min="13829" max="13829" width="5.125" style="114" customWidth="1"/>
    <col min="13830" max="13830" width="12.875" style="114" customWidth="1"/>
    <col min="13831" max="13831" width="9" style="114"/>
    <col min="13832" max="13832" width="12.75" style="114" bestFit="1" customWidth="1"/>
    <col min="13833" max="13833" width="8.75" style="114" bestFit="1" customWidth="1"/>
    <col min="13834" max="13834" width="10.875" style="114" bestFit="1" customWidth="1"/>
    <col min="13835" max="13835" width="14" style="114" bestFit="1" customWidth="1"/>
    <col min="13836" max="13836" width="15" style="114" customWidth="1"/>
    <col min="13837" max="14080" width="9" style="114"/>
    <col min="14081" max="14081" width="7.875" style="114" customWidth="1"/>
    <col min="14082" max="14082" width="4.5" style="114" customWidth="1"/>
    <col min="14083" max="14083" width="39.125" style="114" customWidth="1"/>
    <col min="14084" max="14084" width="12" style="114" customWidth="1"/>
    <col min="14085" max="14085" width="5.125" style="114" customWidth="1"/>
    <col min="14086" max="14086" width="12.875" style="114" customWidth="1"/>
    <col min="14087" max="14087" width="9" style="114"/>
    <col min="14088" max="14088" width="12.75" style="114" bestFit="1" customWidth="1"/>
    <col min="14089" max="14089" width="8.75" style="114" bestFit="1" customWidth="1"/>
    <col min="14090" max="14090" width="10.875" style="114" bestFit="1" customWidth="1"/>
    <col min="14091" max="14091" width="14" style="114" bestFit="1" customWidth="1"/>
    <col min="14092" max="14092" width="15" style="114" customWidth="1"/>
    <col min="14093" max="14336" width="9" style="114"/>
    <col min="14337" max="14337" width="7.875" style="114" customWidth="1"/>
    <col min="14338" max="14338" width="4.5" style="114" customWidth="1"/>
    <col min="14339" max="14339" width="39.125" style="114" customWidth="1"/>
    <col min="14340" max="14340" width="12" style="114" customWidth="1"/>
    <col min="14341" max="14341" width="5.125" style="114" customWidth="1"/>
    <col min="14342" max="14342" width="12.875" style="114" customWidth="1"/>
    <col min="14343" max="14343" width="9" style="114"/>
    <col min="14344" max="14344" width="12.75" style="114" bestFit="1" customWidth="1"/>
    <col min="14345" max="14345" width="8.75" style="114" bestFit="1" customWidth="1"/>
    <col min="14346" max="14346" width="10.875" style="114" bestFit="1" customWidth="1"/>
    <col min="14347" max="14347" width="14" style="114" bestFit="1" customWidth="1"/>
    <col min="14348" max="14348" width="15" style="114" customWidth="1"/>
    <col min="14349" max="14592" width="9" style="114"/>
    <col min="14593" max="14593" width="7.875" style="114" customWidth="1"/>
    <col min="14594" max="14594" width="4.5" style="114" customWidth="1"/>
    <col min="14595" max="14595" width="39.125" style="114" customWidth="1"/>
    <col min="14596" max="14596" width="12" style="114" customWidth="1"/>
    <col min="14597" max="14597" width="5.125" style="114" customWidth="1"/>
    <col min="14598" max="14598" width="12.875" style="114" customWidth="1"/>
    <col min="14599" max="14599" width="9" style="114"/>
    <col min="14600" max="14600" width="12.75" style="114" bestFit="1" customWidth="1"/>
    <col min="14601" max="14601" width="8.75" style="114" bestFit="1" customWidth="1"/>
    <col min="14602" max="14602" width="10.875" style="114" bestFit="1" customWidth="1"/>
    <col min="14603" max="14603" width="14" style="114" bestFit="1" customWidth="1"/>
    <col min="14604" max="14604" width="15" style="114" customWidth="1"/>
    <col min="14605" max="14848" width="9" style="114"/>
    <col min="14849" max="14849" width="7.875" style="114" customWidth="1"/>
    <col min="14850" max="14850" width="4.5" style="114" customWidth="1"/>
    <col min="14851" max="14851" width="39.125" style="114" customWidth="1"/>
    <col min="14852" max="14852" width="12" style="114" customWidth="1"/>
    <col min="14853" max="14853" width="5.125" style="114" customWidth="1"/>
    <col min="14854" max="14854" width="12.875" style="114" customWidth="1"/>
    <col min="14855" max="14855" width="9" style="114"/>
    <col min="14856" max="14856" width="12.75" style="114" bestFit="1" customWidth="1"/>
    <col min="14857" max="14857" width="8.75" style="114" bestFit="1" customWidth="1"/>
    <col min="14858" max="14858" width="10.875" style="114" bestFit="1" customWidth="1"/>
    <col min="14859" max="14859" width="14" style="114" bestFit="1" customWidth="1"/>
    <col min="14860" max="14860" width="15" style="114" customWidth="1"/>
    <col min="14861" max="15104" width="9" style="114"/>
    <col min="15105" max="15105" width="7.875" style="114" customWidth="1"/>
    <col min="15106" max="15106" width="4.5" style="114" customWidth="1"/>
    <col min="15107" max="15107" width="39.125" style="114" customWidth="1"/>
    <col min="15108" max="15108" width="12" style="114" customWidth="1"/>
    <col min="15109" max="15109" width="5.125" style="114" customWidth="1"/>
    <col min="15110" max="15110" width="12.875" style="114" customWidth="1"/>
    <col min="15111" max="15111" width="9" style="114"/>
    <col min="15112" max="15112" width="12.75" style="114" bestFit="1" customWidth="1"/>
    <col min="15113" max="15113" width="8.75" style="114" bestFit="1" customWidth="1"/>
    <col min="15114" max="15114" width="10.875" style="114" bestFit="1" customWidth="1"/>
    <col min="15115" max="15115" width="14" style="114" bestFit="1" customWidth="1"/>
    <col min="15116" max="15116" width="15" style="114" customWidth="1"/>
    <col min="15117" max="15360" width="9" style="114"/>
    <col min="15361" max="15361" width="7.875" style="114" customWidth="1"/>
    <col min="15362" max="15362" width="4.5" style="114" customWidth="1"/>
    <col min="15363" max="15363" width="39.125" style="114" customWidth="1"/>
    <col min="15364" max="15364" width="12" style="114" customWidth="1"/>
    <col min="15365" max="15365" width="5.125" style="114" customWidth="1"/>
    <col min="15366" max="15366" width="12.875" style="114" customWidth="1"/>
    <col min="15367" max="15367" width="9" style="114"/>
    <col min="15368" max="15368" width="12.75" style="114" bestFit="1" customWidth="1"/>
    <col min="15369" max="15369" width="8.75" style="114" bestFit="1" customWidth="1"/>
    <col min="15370" max="15370" width="10.875" style="114" bestFit="1" customWidth="1"/>
    <col min="15371" max="15371" width="14" style="114" bestFit="1" customWidth="1"/>
    <col min="15372" max="15372" width="15" style="114" customWidth="1"/>
    <col min="15373" max="15616" width="9" style="114"/>
    <col min="15617" max="15617" width="7.875" style="114" customWidth="1"/>
    <col min="15618" max="15618" width="4.5" style="114" customWidth="1"/>
    <col min="15619" max="15619" width="39.125" style="114" customWidth="1"/>
    <col min="15620" max="15620" width="12" style="114" customWidth="1"/>
    <col min="15621" max="15621" width="5.125" style="114" customWidth="1"/>
    <col min="15622" max="15622" width="12.875" style="114" customWidth="1"/>
    <col min="15623" max="15623" width="9" style="114"/>
    <col min="15624" max="15624" width="12.75" style="114" bestFit="1" customWidth="1"/>
    <col min="15625" max="15625" width="8.75" style="114" bestFit="1" customWidth="1"/>
    <col min="15626" max="15626" width="10.875" style="114" bestFit="1" customWidth="1"/>
    <col min="15627" max="15627" width="14" style="114" bestFit="1" customWidth="1"/>
    <col min="15628" max="15628" width="15" style="114" customWidth="1"/>
    <col min="15629" max="15872" width="9" style="114"/>
    <col min="15873" max="15873" width="7.875" style="114" customWidth="1"/>
    <col min="15874" max="15874" width="4.5" style="114" customWidth="1"/>
    <col min="15875" max="15875" width="39.125" style="114" customWidth="1"/>
    <col min="15876" max="15876" width="12" style="114" customWidth="1"/>
    <col min="15877" max="15877" width="5.125" style="114" customWidth="1"/>
    <col min="15878" max="15878" width="12.875" style="114" customWidth="1"/>
    <col min="15879" max="15879" width="9" style="114"/>
    <col min="15880" max="15880" width="12.75" style="114" bestFit="1" customWidth="1"/>
    <col min="15881" max="15881" width="8.75" style="114" bestFit="1" customWidth="1"/>
    <col min="15882" max="15882" width="10.875" style="114" bestFit="1" customWidth="1"/>
    <col min="15883" max="15883" width="14" style="114" bestFit="1" customWidth="1"/>
    <col min="15884" max="15884" width="15" style="114" customWidth="1"/>
    <col min="15885" max="16128" width="9" style="114"/>
    <col min="16129" max="16129" width="7.875" style="114" customWidth="1"/>
    <col min="16130" max="16130" width="4.5" style="114" customWidth="1"/>
    <col min="16131" max="16131" width="39.125" style="114" customWidth="1"/>
    <col min="16132" max="16132" width="12" style="114" customWidth="1"/>
    <col min="16133" max="16133" width="5.125" style="114" customWidth="1"/>
    <col min="16134" max="16134" width="12.875" style="114" customWidth="1"/>
    <col min="16135" max="16135" width="9" style="114"/>
    <col min="16136" max="16136" width="12.75" style="114" bestFit="1" customWidth="1"/>
    <col min="16137" max="16137" width="8.75" style="114" bestFit="1" customWidth="1"/>
    <col min="16138" max="16138" width="10.875" style="114" bestFit="1" customWidth="1"/>
    <col min="16139" max="16139" width="14" style="114" bestFit="1" customWidth="1"/>
    <col min="16140" max="16140" width="15" style="114" customWidth="1"/>
    <col min="16141" max="16384" width="9" style="114"/>
  </cols>
  <sheetData>
    <row r="1" spans="1:12" ht="21.75" customHeight="1" x14ac:dyDescent="0.55000000000000004">
      <c r="A1" s="216" t="s">
        <v>197</v>
      </c>
      <c r="B1" s="216"/>
      <c r="C1" s="216"/>
      <c r="D1" s="216"/>
      <c r="E1" s="216"/>
      <c r="F1" s="216"/>
    </row>
    <row r="2" spans="1:12" ht="21.75" customHeight="1" x14ac:dyDescent="0.55000000000000004">
      <c r="A2" s="216" t="s">
        <v>98</v>
      </c>
      <c r="B2" s="216"/>
      <c r="C2" s="216"/>
      <c r="D2" s="216"/>
      <c r="E2" s="216"/>
      <c r="F2" s="216"/>
    </row>
    <row r="3" spans="1:12" ht="21.75" customHeight="1" x14ac:dyDescent="0.55000000000000004">
      <c r="A3" s="216" t="s">
        <v>277</v>
      </c>
      <c r="B3" s="216"/>
      <c r="C3" s="216"/>
      <c r="D3" s="216"/>
      <c r="E3" s="216"/>
      <c r="F3" s="216"/>
    </row>
    <row r="4" spans="1:12" ht="21.75" customHeight="1" x14ac:dyDescent="0.55000000000000004">
      <c r="F4" s="115"/>
    </row>
    <row r="5" spans="1:12" ht="21.75" customHeight="1" thickBot="1" x14ac:dyDescent="0.6">
      <c r="A5" s="114" t="s">
        <v>278</v>
      </c>
      <c r="E5" s="115"/>
      <c r="F5" s="116">
        <v>407207.5</v>
      </c>
    </row>
    <row r="6" spans="1:12" ht="21.75" customHeight="1" thickTop="1" x14ac:dyDescent="0.55000000000000004">
      <c r="A6" s="117" t="s">
        <v>104</v>
      </c>
      <c r="B6" s="114" t="s">
        <v>105</v>
      </c>
      <c r="E6" s="115"/>
      <c r="F6" s="114">
        <v>0</v>
      </c>
    </row>
    <row r="7" spans="1:12" ht="21.75" customHeight="1" x14ac:dyDescent="0.55000000000000004">
      <c r="A7" s="114" t="s">
        <v>106</v>
      </c>
      <c r="E7" s="115"/>
      <c r="F7" s="118">
        <f>+F5+F6</f>
        <v>407207.5</v>
      </c>
    </row>
    <row r="8" spans="1:12" ht="21.75" customHeight="1" x14ac:dyDescent="0.55000000000000004">
      <c r="A8" s="119" t="s">
        <v>101</v>
      </c>
      <c r="B8" s="120" t="s">
        <v>107</v>
      </c>
      <c r="E8" s="115"/>
      <c r="I8" s="121"/>
      <c r="J8" s="121"/>
      <c r="K8" s="121"/>
      <c r="L8" s="121"/>
    </row>
    <row r="9" spans="1:12" ht="21.75" customHeight="1" x14ac:dyDescent="0.55000000000000004">
      <c r="B9" s="117" t="s">
        <v>108</v>
      </c>
      <c r="E9" s="115"/>
      <c r="I9" s="121"/>
      <c r="J9" s="121"/>
      <c r="K9" s="121"/>
      <c r="L9" s="121"/>
    </row>
    <row r="10" spans="1:12" ht="21.75" customHeight="1" x14ac:dyDescent="0.55000000000000004">
      <c r="C10" s="114" t="s">
        <v>109</v>
      </c>
      <c r="D10" s="114">
        <f>222566.51+150</f>
        <v>222716.51</v>
      </c>
      <c r="E10" s="115"/>
      <c r="I10" s="121"/>
      <c r="J10" s="121" t="s">
        <v>223</v>
      </c>
      <c r="K10" s="122">
        <v>5210010102</v>
      </c>
      <c r="L10" s="121"/>
    </row>
    <row r="11" spans="1:12" ht="21.75" customHeight="1" x14ac:dyDescent="0.55000000000000004">
      <c r="C11" s="114" t="s">
        <v>110</v>
      </c>
      <c r="D11" s="112">
        <v>95800</v>
      </c>
      <c r="E11" s="115"/>
      <c r="I11" s="121"/>
      <c r="J11" s="121"/>
      <c r="K11" s="121"/>
      <c r="L11" s="121"/>
    </row>
    <row r="12" spans="1:12" ht="21.75" customHeight="1" x14ac:dyDescent="0.55000000000000004">
      <c r="C12" s="114" t="s">
        <v>111</v>
      </c>
      <c r="D12" s="114">
        <v>0</v>
      </c>
      <c r="E12" s="115"/>
      <c r="I12" s="121"/>
      <c r="J12" s="121"/>
      <c r="K12" s="121"/>
      <c r="L12" s="121"/>
    </row>
    <row r="13" spans="1:12" ht="21.75" customHeight="1" x14ac:dyDescent="0.55000000000000004">
      <c r="C13" s="114" t="s">
        <v>112</v>
      </c>
      <c r="D13" s="123">
        <v>0</v>
      </c>
      <c r="E13" s="115"/>
      <c r="F13" s="123">
        <f>SUM(D10:D13)</f>
        <v>318516.51</v>
      </c>
      <c r="I13" s="121"/>
      <c r="J13" s="121"/>
      <c r="K13" s="121"/>
      <c r="L13" s="121"/>
    </row>
    <row r="14" spans="1:12" ht="21.75" customHeight="1" x14ac:dyDescent="0.55000000000000004">
      <c r="A14" s="119" t="s">
        <v>102</v>
      </c>
      <c r="B14" s="120" t="s">
        <v>113</v>
      </c>
      <c r="E14" s="115"/>
      <c r="I14" s="121"/>
      <c r="J14" s="121"/>
      <c r="K14" s="121"/>
      <c r="L14" s="121"/>
    </row>
    <row r="15" spans="1:12" ht="21.75" customHeight="1" x14ac:dyDescent="0.55000000000000004">
      <c r="B15" s="117" t="s">
        <v>108</v>
      </c>
      <c r="E15" s="115"/>
      <c r="I15" s="121"/>
      <c r="J15" s="121"/>
      <c r="K15" s="121"/>
      <c r="L15" s="121"/>
    </row>
    <row r="16" spans="1:12" ht="21.75" customHeight="1" x14ac:dyDescent="0.55000000000000004">
      <c r="C16" s="114" t="s">
        <v>224</v>
      </c>
      <c r="D16" s="114">
        <f>20036</f>
        <v>20036</v>
      </c>
      <c r="E16" s="115"/>
      <c r="I16" s="121">
        <v>0</v>
      </c>
      <c r="J16" s="121" t="s">
        <v>225</v>
      </c>
      <c r="K16" s="124">
        <v>1101020604</v>
      </c>
      <c r="L16" s="121"/>
    </row>
    <row r="17" spans="1:12" ht="21.75" customHeight="1" x14ac:dyDescent="0.55000000000000004">
      <c r="C17" s="114" t="s">
        <v>114</v>
      </c>
      <c r="D17" s="114">
        <f>222716.51-150</f>
        <v>222566.51</v>
      </c>
      <c r="E17" s="115"/>
      <c r="I17" s="121"/>
      <c r="J17" s="121"/>
      <c r="K17" s="121"/>
      <c r="L17" s="121"/>
    </row>
    <row r="18" spans="1:12" ht="21.75" customHeight="1" x14ac:dyDescent="0.55000000000000004">
      <c r="C18" s="114" t="s">
        <v>111</v>
      </c>
      <c r="D18" s="114">
        <v>0</v>
      </c>
      <c r="E18" s="115"/>
    </row>
    <row r="19" spans="1:12" ht="21.75" customHeight="1" x14ac:dyDescent="0.55000000000000004">
      <c r="C19" s="114" t="s">
        <v>115</v>
      </c>
      <c r="D19" s="123">
        <v>0</v>
      </c>
      <c r="E19" s="115"/>
      <c r="F19" s="123">
        <f>+D16+D17+D18+D19</f>
        <v>242602.51</v>
      </c>
    </row>
    <row r="20" spans="1:12" ht="21.75" customHeight="1" thickBot="1" x14ac:dyDescent="0.6">
      <c r="A20" s="120" t="s">
        <v>116</v>
      </c>
      <c r="E20" s="115"/>
      <c r="F20" s="125">
        <f>+F7+F13-F19</f>
        <v>483121.5</v>
      </c>
    </row>
    <row r="21" spans="1:12" ht="21.75" customHeight="1" thickTop="1" x14ac:dyDescent="0.55000000000000004">
      <c r="E21" s="115"/>
    </row>
    <row r="23" spans="1:12" ht="21.75" customHeight="1" x14ac:dyDescent="0.55000000000000004">
      <c r="B23" s="126"/>
      <c r="D23" s="112" t="s">
        <v>117</v>
      </c>
      <c r="E23" s="126"/>
      <c r="F23" s="126"/>
    </row>
    <row r="24" spans="1:12" ht="21.75" customHeight="1" x14ac:dyDescent="0.55000000000000004">
      <c r="B24" s="126"/>
      <c r="D24" s="112"/>
      <c r="E24" s="126"/>
      <c r="F24" s="126"/>
    </row>
    <row r="25" spans="1:12" ht="21.75" customHeight="1" x14ac:dyDescent="0.55000000000000004">
      <c r="A25" s="112"/>
      <c r="B25" s="112"/>
      <c r="D25" s="112"/>
      <c r="E25" s="112"/>
      <c r="F25" s="112"/>
    </row>
    <row r="26" spans="1:12" ht="21.75" customHeight="1" x14ac:dyDescent="0.55000000000000004">
      <c r="B26" s="126"/>
      <c r="D26" s="11" t="s">
        <v>274</v>
      </c>
      <c r="E26" s="126"/>
      <c r="F26" s="126"/>
    </row>
    <row r="27" spans="1:12" ht="21.75" customHeight="1" x14ac:dyDescent="0.55000000000000004">
      <c r="D27" s="11" t="s">
        <v>81</v>
      </c>
      <c r="E27" s="126"/>
      <c r="F27" s="126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F35"/>
  <sheetViews>
    <sheetView workbookViewId="0">
      <selection activeCell="I8" sqref="I8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6" x14ac:dyDescent="0.55000000000000004">
      <c r="A1" s="217" t="s">
        <v>198</v>
      </c>
      <c r="B1" s="217"/>
      <c r="C1" s="217"/>
      <c r="D1" s="217"/>
      <c r="E1" s="217"/>
      <c r="F1" s="217"/>
    </row>
    <row r="2" spans="1:6" x14ac:dyDescent="0.55000000000000004">
      <c r="A2" s="217" t="s">
        <v>98</v>
      </c>
      <c r="B2" s="217"/>
      <c r="C2" s="217"/>
      <c r="D2" s="217"/>
      <c r="E2" s="217"/>
      <c r="F2" s="217"/>
    </row>
    <row r="3" spans="1:6" x14ac:dyDescent="0.55000000000000004">
      <c r="A3" s="217" t="s">
        <v>118</v>
      </c>
      <c r="B3" s="217"/>
      <c r="C3" s="217"/>
      <c r="D3" s="217"/>
      <c r="E3" s="217"/>
      <c r="F3" s="217"/>
    </row>
    <row r="4" spans="1:6" x14ac:dyDescent="0.55000000000000004">
      <c r="A4" s="217" t="s">
        <v>276</v>
      </c>
      <c r="B4" s="217"/>
      <c r="C4" s="217"/>
      <c r="D4" s="217"/>
      <c r="E4" s="217"/>
      <c r="F4" s="217"/>
    </row>
    <row r="6" spans="1:6" x14ac:dyDescent="0.55000000000000004">
      <c r="A6" s="12" t="s">
        <v>119</v>
      </c>
      <c r="D6" s="13">
        <v>0</v>
      </c>
      <c r="F6" s="14">
        <v>0</v>
      </c>
    </row>
    <row r="7" spans="1:6" x14ac:dyDescent="0.55000000000000004">
      <c r="A7" s="15" t="s">
        <v>102</v>
      </c>
      <c r="B7" s="12" t="s">
        <v>120</v>
      </c>
      <c r="D7" s="16">
        <v>0</v>
      </c>
      <c r="E7" s="12"/>
      <c r="F7" s="17">
        <v>0</v>
      </c>
    </row>
    <row r="8" spans="1:6" x14ac:dyDescent="0.55000000000000004">
      <c r="A8" s="15" t="s">
        <v>101</v>
      </c>
      <c r="B8" s="12" t="s">
        <v>103</v>
      </c>
    </row>
    <row r="9" spans="1:6" x14ac:dyDescent="0.55000000000000004">
      <c r="D9" s="13">
        <v>0</v>
      </c>
      <c r="F9" s="13">
        <f>SUM(D9:D9)</f>
        <v>0</v>
      </c>
    </row>
    <row r="10" spans="1:6" ht="24" thickBot="1" x14ac:dyDescent="0.6">
      <c r="A10" s="12" t="s">
        <v>100</v>
      </c>
      <c r="E10" s="12"/>
      <c r="F10" s="18">
        <f>SUM(F6)</f>
        <v>0</v>
      </c>
    </row>
    <row r="11" spans="1:6" ht="24" thickTop="1" x14ac:dyDescent="0.55000000000000004">
      <c r="E11" s="12"/>
      <c r="F11" s="127"/>
    </row>
    <row r="13" spans="1:6" x14ac:dyDescent="0.55000000000000004">
      <c r="D13" s="112" t="s">
        <v>80</v>
      </c>
    </row>
    <row r="14" spans="1:6" x14ac:dyDescent="0.55000000000000004">
      <c r="D14" s="112"/>
    </row>
    <row r="15" spans="1:6" x14ac:dyDescent="0.55000000000000004">
      <c r="D15" s="112"/>
    </row>
    <row r="16" spans="1:6" x14ac:dyDescent="0.55000000000000004">
      <c r="D16" s="11" t="s">
        <v>274</v>
      </c>
    </row>
    <row r="17" spans="4:4" x14ac:dyDescent="0.55000000000000004">
      <c r="D17" s="11" t="s">
        <v>81</v>
      </c>
    </row>
    <row r="18" spans="4:4" x14ac:dyDescent="0.55000000000000004">
      <c r="D18" s="11"/>
    </row>
    <row r="19" spans="4:4" x14ac:dyDescent="0.55000000000000004">
      <c r="D19" s="11"/>
    </row>
    <row r="20" spans="4:4" x14ac:dyDescent="0.55000000000000004">
      <c r="D20" s="11"/>
    </row>
    <row r="21" spans="4:4" x14ac:dyDescent="0.55000000000000004">
      <c r="D21" s="11"/>
    </row>
    <row r="22" spans="4:4" x14ac:dyDescent="0.55000000000000004">
      <c r="D22" s="11"/>
    </row>
    <row r="23" spans="4:4" x14ac:dyDescent="0.55000000000000004">
      <c r="D23" s="11"/>
    </row>
    <row r="24" spans="4:4" x14ac:dyDescent="0.55000000000000004">
      <c r="D24" s="11"/>
    </row>
    <row r="25" spans="4:4" x14ac:dyDescent="0.55000000000000004">
      <c r="D25" s="11"/>
    </row>
    <row r="26" spans="4:4" x14ac:dyDescent="0.55000000000000004">
      <c r="D26" s="11"/>
    </row>
    <row r="27" spans="4:4" x14ac:dyDescent="0.55000000000000004">
      <c r="D27" s="11"/>
    </row>
    <row r="28" spans="4:4" x14ac:dyDescent="0.55000000000000004">
      <c r="D28" s="11"/>
    </row>
    <row r="29" spans="4:4" x14ac:dyDescent="0.55000000000000004">
      <c r="D29" s="11"/>
    </row>
    <row r="30" spans="4:4" x14ac:dyDescent="0.55000000000000004">
      <c r="D30" s="11"/>
    </row>
    <row r="31" spans="4:4" x14ac:dyDescent="0.55000000000000004">
      <c r="D31" s="11"/>
    </row>
    <row r="32" spans="4:4" x14ac:dyDescent="0.55000000000000004">
      <c r="D32" s="11"/>
    </row>
    <row r="33" spans="4:4" x14ac:dyDescent="0.55000000000000004">
      <c r="D33" s="11"/>
    </row>
    <row r="34" spans="4:4" x14ac:dyDescent="0.55000000000000004">
      <c r="D34" s="11"/>
    </row>
    <row r="35" spans="4:4" x14ac:dyDescent="0.55000000000000004">
      <c r="D35" s="1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I10" sqref="I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s="12" customFormat="1" ht="23.25" x14ac:dyDescent="0.55000000000000004">
      <c r="A1" s="217" t="s">
        <v>199</v>
      </c>
      <c r="B1" s="217"/>
      <c r="C1" s="217"/>
      <c r="D1" s="217"/>
      <c r="E1" s="217"/>
      <c r="F1" s="217"/>
    </row>
    <row r="2" spans="1:6" s="12" customFormat="1" ht="23.25" x14ac:dyDescent="0.55000000000000004">
      <c r="A2" s="217" t="s">
        <v>98</v>
      </c>
      <c r="B2" s="217"/>
      <c r="C2" s="217"/>
      <c r="D2" s="217"/>
      <c r="E2" s="217"/>
      <c r="F2" s="217"/>
    </row>
    <row r="3" spans="1:6" s="12" customFormat="1" ht="23.25" x14ac:dyDescent="0.55000000000000004">
      <c r="A3" s="217" t="s">
        <v>121</v>
      </c>
      <c r="B3" s="217"/>
      <c r="C3" s="217"/>
      <c r="D3" s="217"/>
      <c r="E3" s="217"/>
      <c r="F3" s="217"/>
    </row>
    <row r="4" spans="1:6" s="12" customFormat="1" ht="23.25" x14ac:dyDescent="0.55000000000000004">
      <c r="A4" s="217" t="s">
        <v>279</v>
      </c>
      <c r="B4" s="217"/>
      <c r="C4" s="217"/>
      <c r="D4" s="217"/>
      <c r="E4" s="217"/>
      <c r="F4" s="217"/>
    </row>
    <row r="5" spans="1:6" s="12" customFormat="1" ht="23.25" x14ac:dyDescent="0.55000000000000004">
      <c r="A5" s="217"/>
      <c r="B5" s="217"/>
      <c r="C5" s="217"/>
      <c r="D5" s="217"/>
      <c r="E5" s="217"/>
      <c r="F5" s="217"/>
    </row>
    <row r="6" spans="1:6" s="12" customFormat="1" ht="23.25" x14ac:dyDescent="0.55000000000000004">
      <c r="D6" s="13"/>
      <c r="E6" s="13"/>
      <c r="F6" s="13"/>
    </row>
    <row r="7" spans="1:6" s="12" customFormat="1" ht="23.25" x14ac:dyDescent="0.55000000000000004">
      <c r="A7" s="12" t="s">
        <v>119</v>
      </c>
      <c r="D7" s="13">
        <v>0</v>
      </c>
      <c r="E7" s="13"/>
      <c r="F7" s="14"/>
    </row>
    <row r="8" spans="1:6" s="12" customFormat="1" ht="23.25" x14ac:dyDescent="0.55000000000000004">
      <c r="A8" s="15" t="s">
        <v>102</v>
      </c>
      <c r="B8" s="12" t="s">
        <v>120</v>
      </c>
      <c r="D8" s="16"/>
      <c r="F8" s="17"/>
    </row>
    <row r="9" spans="1:6" s="12" customFormat="1" ht="23.25" x14ac:dyDescent="0.55000000000000004">
      <c r="A9" s="15" t="s">
        <v>101</v>
      </c>
      <c r="B9" s="12" t="s">
        <v>103</v>
      </c>
      <c r="D9" s="13"/>
      <c r="E9" s="13"/>
      <c r="F9" s="13"/>
    </row>
    <row r="10" spans="1:6" s="12" customFormat="1" ht="23.25" x14ac:dyDescent="0.55000000000000004">
      <c r="D10" s="13">
        <v>0</v>
      </c>
      <c r="E10" s="13"/>
      <c r="F10" s="13">
        <f>SUM(D10:D10)</f>
        <v>0</v>
      </c>
    </row>
    <row r="11" spans="1:6" s="12" customFormat="1" ht="24" thickBot="1" x14ac:dyDescent="0.6">
      <c r="A11" s="12" t="s">
        <v>100</v>
      </c>
      <c r="D11" s="13"/>
      <c r="F11" s="18">
        <f>+F6-F7+F9+F10</f>
        <v>0</v>
      </c>
    </row>
    <row r="12" spans="1:6" s="12" customFormat="1" ht="24" thickTop="1" x14ac:dyDescent="0.55000000000000004">
      <c r="D12" s="13"/>
      <c r="E12" s="13"/>
      <c r="F12" s="13"/>
    </row>
    <row r="13" spans="1:6" s="12" customFormat="1" ht="23.25" x14ac:dyDescent="0.55000000000000004">
      <c r="D13" s="13"/>
      <c r="E13" s="13"/>
      <c r="F13" s="13"/>
    </row>
    <row r="14" spans="1:6" s="12" customFormat="1" ht="23.25" x14ac:dyDescent="0.55000000000000004">
      <c r="D14" s="112" t="s">
        <v>80</v>
      </c>
      <c r="E14" s="13"/>
      <c r="F14" s="13"/>
    </row>
    <row r="15" spans="1:6" s="12" customFormat="1" ht="23.25" x14ac:dyDescent="0.55000000000000004">
      <c r="D15" s="112"/>
      <c r="E15" s="13"/>
      <c r="F15" s="13"/>
    </row>
    <row r="16" spans="1:6" s="12" customFormat="1" ht="23.25" x14ac:dyDescent="0.55000000000000004">
      <c r="D16" s="112"/>
      <c r="E16" s="13"/>
      <c r="F16" s="13"/>
    </row>
    <row r="17" spans="1:6" s="12" customFormat="1" ht="23.25" x14ac:dyDescent="0.55000000000000004">
      <c r="D17" s="11" t="s">
        <v>274</v>
      </c>
      <c r="E17" s="13"/>
      <c r="F17" s="13"/>
    </row>
    <row r="18" spans="1:6" s="12" customFormat="1" ht="23.25" x14ac:dyDescent="0.55000000000000004">
      <c r="D18" s="11" t="s">
        <v>81</v>
      </c>
      <c r="E18" s="13"/>
      <c r="F18" s="13"/>
    </row>
    <row r="19" spans="1:6" s="12" customFormat="1" ht="23.25" x14ac:dyDescent="0.55000000000000004">
      <c r="D19" s="11"/>
      <c r="E19" s="13"/>
      <c r="F19" s="13"/>
    </row>
    <row r="20" spans="1:6" s="12" customFormat="1" ht="23.25" x14ac:dyDescent="0.55000000000000004">
      <c r="D20" s="13"/>
      <c r="E20" s="13"/>
      <c r="F20" s="13"/>
    </row>
    <row r="21" spans="1:6" s="12" customFormat="1" ht="23.25" x14ac:dyDescent="0.55000000000000004">
      <c r="D21" s="13"/>
      <c r="E21" s="13"/>
      <c r="F21" s="13"/>
    </row>
    <row r="22" spans="1:6" s="12" customFormat="1" ht="23.25" x14ac:dyDescent="0.55000000000000004">
      <c r="D22" s="13"/>
      <c r="E22" s="13"/>
      <c r="F22" s="13"/>
    </row>
    <row r="23" spans="1:6" s="12" customFormat="1" ht="23.25" x14ac:dyDescent="0.55000000000000004">
      <c r="D23" s="13"/>
      <c r="E23" s="13"/>
      <c r="F23" s="13"/>
    </row>
    <row r="24" spans="1:6" ht="23.25" x14ac:dyDescent="0.55000000000000004">
      <c r="A24" s="12"/>
      <c r="B24" s="12"/>
      <c r="C24" s="12"/>
      <c r="D24" s="13"/>
      <c r="E24" s="13"/>
      <c r="F24" s="13"/>
    </row>
    <row r="25" spans="1:6" ht="23.25" x14ac:dyDescent="0.55000000000000004">
      <c r="A25" s="12"/>
      <c r="B25" s="12"/>
      <c r="C25" s="12"/>
      <c r="D25" s="13"/>
      <c r="E25" s="13"/>
      <c r="F25" s="13"/>
    </row>
    <row r="26" spans="1:6" ht="23.25" x14ac:dyDescent="0.55000000000000004">
      <c r="A26" s="12"/>
      <c r="B26" s="12"/>
      <c r="C26" s="12"/>
      <c r="D26" s="13"/>
      <c r="E26" s="13"/>
      <c r="F26" s="13"/>
    </row>
    <row r="27" spans="1:6" ht="23.25" x14ac:dyDescent="0.55000000000000004">
      <c r="A27" s="12"/>
      <c r="B27" s="12"/>
      <c r="C27" s="12"/>
      <c r="D27" s="13"/>
      <c r="E27" s="13"/>
      <c r="F27" s="13"/>
    </row>
    <row r="28" spans="1:6" ht="23.25" x14ac:dyDescent="0.55000000000000004">
      <c r="A28" s="12"/>
      <c r="B28" s="12"/>
      <c r="C28" s="12"/>
      <c r="D28" s="13"/>
      <c r="E28" s="13"/>
      <c r="F28" s="13"/>
    </row>
    <row r="29" spans="1:6" ht="23.25" x14ac:dyDescent="0.55000000000000004">
      <c r="A29" s="12"/>
      <c r="B29" s="12"/>
      <c r="C29" s="12"/>
      <c r="D29" s="13"/>
      <c r="E29" s="13"/>
      <c r="F29" s="13"/>
    </row>
    <row r="30" spans="1:6" ht="23.25" x14ac:dyDescent="0.55000000000000004">
      <c r="A30" s="12"/>
      <c r="B30" s="12"/>
      <c r="C30" s="12"/>
      <c r="D30" s="13"/>
      <c r="E30" s="13"/>
      <c r="F30" s="13"/>
    </row>
    <row r="31" spans="1:6" ht="23.25" x14ac:dyDescent="0.55000000000000004">
      <c r="A31" s="12"/>
      <c r="B31" s="12"/>
      <c r="C31" s="12"/>
      <c r="D31" s="13"/>
      <c r="E31" s="13"/>
      <c r="F31" s="13"/>
    </row>
    <row r="32" spans="1:6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0"/>
  <sheetViews>
    <sheetView workbookViewId="0">
      <selection activeCell="E30" sqref="E30"/>
    </sheetView>
  </sheetViews>
  <sheetFormatPr defaultRowHeight="23.25" x14ac:dyDescent="0.55000000000000004"/>
  <cols>
    <col min="1" max="1" width="8.625" style="12" customWidth="1"/>
    <col min="2" max="2" width="10.375" style="12" customWidth="1"/>
    <col min="3" max="3" width="20.625" style="12" customWidth="1"/>
    <col min="4" max="4" width="25.625" style="12" customWidth="1"/>
    <col min="5" max="5" width="11.375" style="13" customWidth="1"/>
    <col min="6" max="6" width="13.375" style="12" customWidth="1"/>
    <col min="7" max="7" width="9.625" style="12" customWidth="1"/>
    <col min="8" max="256" width="9" style="12"/>
    <col min="257" max="257" width="8.625" style="12" customWidth="1"/>
    <col min="258" max="258" width="10.375" style="12" customWidth="1"/>
    <col min="259" max="259" width="20.625" style="12" customWidth="1"/>
    <col min="260" max="260" width="25.625" style="12" customWidth="1"/>
    <col min="261" max="261" width="11.375" style="12" customWidth="1"/>
    <col min="262" max="262" width="13.375" style="12" customWidth="1"/>
    <col min="263" max="263" width="9.625" style="12" customWidth="1"/>
    <col min="264" max="512" width="9" style="12"/>
    <col min="513" max="513" width="8.625" style="12" customWidth="1"/>
    <col min="514" max="514" width="10.375" style="12" customWidth="1"/>
    <col min="515" max="515" width="20.625" style="12" customWidth="1"/>
    <col min="516" max="516" width="25.625" style="12" customWidth="1"/>
    <col min="517" max="517" width="11.375" style="12" customWidth="1"/>
    <col min="518" max="518" width="13.375" style="12" customWidth="1"/>
    <col min="519" max="519" width="9.625" style="12" customWidth="1"/>
    <col min="520" max="768" width="9" style="12"/>
    <col min="769" max="769" width="8.625" style="12" customWidth="1"/>
    <col min="770" max="770" width="10.375" style="12" customWidth="1"/>
    <col min="771" max="771" width="20.625" style="12" customWidth="1"/>
    <col min="772" max="772" width="25.625" style="12" customWidth="1"/>
    <col min="773" max="773" width="11.375" style="12" customWidth="1"/>
    <col min="774" max="774" width="13.375" style="12" customWidth="1"/>
    <col min="775" max="775" width="9.625" style="12" customWidth="1"/>
    <col min="776" max="1024" width="9" style="12"/>
    <col min="1025" max="1025" width="8.625" style="12" customWidth="1"/>
    <col min="1026" max="1026" width="10.375" style="12" customWidth="1"/>
    <col min="1027" max="1027" width="20.625" style="12" customWidth="1"/>
    <col min="1028" max="1028" width="25.625" style="12" customWidth="1"/>
    <col min="1029" max="1029" width="11.375" style="12" customWidth="1"/>
    <col min="1030" max="1030" width="13.375" style="12" customWidth="1"/>
    <col min="1031" max="1031" width="9.625" style="12" customWidth="1"/>
    <col min="1032" max="1280" width="9" style="12"/>
    <col min="1281" max="1281" width="8.625" style="12" customWidth="1"/>
    <col min="1282" max="1282" width="10.375" style="12" customWidth="1"/>
    <col min="1283" max="1283" width="20.625" style="12" customWidth="1"/>
    <col min="1284" max="1284" width="25.625" style="12" customWidth="1"/>
    <col min="1285" max="1285" width="11.375" style="12" customWidth="1"/>
    <col min="1286" max="1286" width="13.375" style="12" customWidth="1"/>
    <col min="1287" max="1287" width="9.625" style="12" customWidth="1"/>
    <col min="1288" max="1536" width="9" style="12"/>
    <col min="1537" max="1537" width="8.625" style="12" customWidth="1"/>
    <col min="1538" max="1538" width="10.375" style="12" customWidth="1"/>
    <col min="1539" max="1539" width="20.625" style="12" customWidth="1"/>
    <col min="1540" max="1540" width="25.625" style="12" customWidth="1"/>
    <col min="1541" max="1541" width="11.375" style="12" customWidth="1"/>
    <col min="1542" max="1542" width="13.375" style="12" customWidth="1"/>
    <col min="1543" max="1543" width="9.625" style="12" customWidth="1"/>
    <col min="1544" max="1792" width="9" style="12"/>
    <col min="1793" max="1793" width="8.625" style="12" customWidth="1"/>
    <col min="1794" max="1794" width="10.375" style="12" customWidth="1"/>
    <col min="1795" max="1795" width="20.625" style="12" customWidth="1"/>
    <col min="1796" max="1796" width="25.625" style="12" customWidth="1"/>
    <col min="1797" max="1797" width="11.375" style="12" customWidth="1"/>
    <col min="1798" max="1798" width="13.375" style="12" customWidth="1"/>
    <col min="1799" max="1799" width="9.625" style="12" customWidth="1"/>
    <col min="1800" max="2048" width="9" style="12"/>
    <col min="2049" max="2049" width="8.625" style="12" customWidth="1"/>
    <col min="2050" max="2050" width="10.375" style="12" customWidth="1"/>
    <col min="2051" max="2051" width="20.625" style="12" customWidth="1"/>
    <col min="2052" max="2052" width="25.625" style="12" customWidth="1"/>
    <col min="2053" max="2053" width="11.375" style="12" customWidth="1"/>
    <col min="2054" max="2054" width="13.375" style="12" customWidth="1"/>
    <col min="2055" max="2055" width="9.625" style="12" customWidth="1"/>
    <col min="2056" max="2304" width="9" style="12"/>
    <col min="2305" max="2305" width="8.625" style="12" customWidth="1"/>
    <col min="2306" max="2306" width="10.375" style="12" customWidth="1"/>
    <col min="2307" max="2307" width="20.625" style="12" customWidth="1"/>
    <col min="2308" max="2308" width="25.625" style="12" customWidth="1"/>
    <col min="2309" max="2309" width="11.375" style="12" customWidth="1"/>
    <col min="2310" max="2310" width="13.375" style="12" customWidth="1"/>
    <col min="2311" max="2311" width="9.625" style="12" customWidth="1"/>
    <col min="2312" max="2560" width="9" style="12"/>
    <col min="2561" max="2561" width="8.625" style="12" customWidth="1"/>
    <col min="2562" max="2562" width="10.375" style="12" customWidth="1"/>
    <col min="2563" max="2563" width="20.625" style="12" customWidth="1"/>
    <col min="2564" max="2564" width="25.625" style="12" customWidth="1"/>
    <col min="2565" max="2565" width="11.375" style="12" customWidth="1"/>
    <col min="2566" max="2566" width="13.375" style="12" customWidth="1"/>
    <col min="2567" max="2567" width="9.625" style="12" customWidth="1"/>
    <col min="2568" max="2816" width="9" style="12"/>
    <col min="2817" max="2817" width="8.625" style="12" customWidth="1"/>
    <col min="2818" max="2818" width="10.375" style="12" customWidth="1"/>
    <col min="2819" max="2819" width="20.625" style="12" customWidth="1"/>
    <col min="2820" max="2820" width="25.625" style="12" customWidth="1"/>
    <col min="2821" max="2821" width="11.375" style="12" customWidth="1"/>
    <col min="2822" max="2822" width="13.375" style="12" customWidth="1"/>
    <col min="2823" max="2823" width="9.625" style="12" customWidth="1"/>
    <col min="2824" max="3072" width="9" style="12"/>
    <col min="3073" max="3073" width="8.625" style="12" customWidth="1"/>
    <col min="3074" max="3074" width="10.375" style="12" customWidth="1"/>
    <col min="3075" max="3075" width="20.625" style="12" customWidth="1"/>
    <col min="3076" max="3076" width="25.625" style="12" customWidth="1"/>
    <col min="3077" max="3077" width="11.375" style="12" customWidth="1"/>
    <col min="3078" max="3078" width="13.375" style="12" customWidth="1"/>
    <col min="3079" max="3079" width="9.625" style="12" customWidth="1"/>
    <col min="3080" max="3328" width="9" style="12"/>
    <col min="3329" max="3329" width="8.625" style="12" customWidth="1"/>
    <col min="3330" max="3330" width="10.375" style="12" customWidth="1"/>
    <col min="3331" max="3331" width="20.625" style="12" customWidth="1"/>
    <col min="3332" max="3332" width="25.625" style="12" customWidth="1"/>
    <col min="3333" max="3333" width="11.375" style="12" customWidth="1"/>
    <col min="3334" max="3334" width="13.375" style="12" customWidth="1"/>
    <col min="3335" max="3335" width="9.625" style="12" customWidth="1"/>
    <col min="3336" max="3584" width="9" style="12"/>
    <col min="3585" max="3585" width="8.625" style="12" customWidth="1"/>
    <col min="3586" max="3586" width="10.375" style="12" customWidth="1"/>
    <col min="3587" max="3587" width="20.625" style="12" customWidth="1"/>
    <col min="3588" max="3588" width="25.625" style="12" customWidth="1"/>
    <col min="3589" max="3589" width="11.375" style="12" customWidth="1"/>
    <col min="3590" max="3590" width="13.375" style="12" customWidth="1"/>
    <col min="3591" max="3591" width="9.625" style="12" customWidth="1"/>
    <col min="3592" max="3840" width="9" style="12"/>
    <col min="3841" max="3841" width="8.625" style="12" customWidth="1"/>
    <col min="3842" max="3842" width="10.375" style="12" customWidth="1"/>
    <col min="3843" max="3843" width="20.625" style="12" customWidth="1"/>
    <col min="3844" max="3844" width="25.625" style="12" customWidth="1"/>
    <col min="3845" max="3845" width="11.375" style="12" customWidth="1"/>
    <col min="3846" max="3846" width="13.375" style="12" customWidth="1"/>
    <col min="3847" max="3847" width="9.625" style="12" customWidth="1"/>
    <col min="3848" max="4096" width="9" style="12"/>
    <col min="4097" max="4097" width="8.625" style="12" customWidth="1"/>
    <col min="4098" max="4098" width="10.375" style="12" customWidth="1"/>
    <col min="4099" max="4099" width="20.625" style="12" customWidth="1"/>
    <col min="4100" max="4100" width="25.625" style="12" customWidth="1"/>
    <col min="4101" max="4101" width="11.375" style="12" customWidth="1"/>
    <col min="4102" max="4102" width="13.375" style="12" customWidth="1"/>
    <col min="4103" max="4103" width="9.625" style="12" customWidth="1"/>
    <col min="4104" max="4352" width="9" style="12"/>
    <col min="4353" max="4353" width="8.625" style="12" customWidth="1"/>
    <col min="4354" max="4354" width="10.375" style="12" customWidth="1"/>
    <col min="4355" max="4355" width="20.625" style="12" customWidth="1"/>
    <col min="4356" max="4356" width="25.625" style="12" customWidth="1"/>
    <col min="4357" max="4357" width="11.375" style="12" customWidth="1"/>
    <col min="4358" max="4358" width="13.375" style="12" customWidth="1"/>
    <col min="4359" max="4359" width="9.625" style="12" customWidth="1"/>
    <col min="4360" max="4608" width="9" style="12"/>
    <col min="4609" max="4609" width="8.625" style="12" customWidth="1"/>
    <col min="4610" max="4610" width="10.375" style="12" customWidth="1"/>
    <col min="4611" max="4611" width="20.625" style="12" customWidth="1"/>
    <col min="4612" max="4612" width="25.625" style="12" customWidth="1"/>
    <col min="4613" max="4613" width="11.375" style="12" customWidth="1"/>
    <col min="4614" max="4614" width="13.375" style="12" customWidth="1"/>
    <col min="4615" max="4615" width="9.625" style="12" customWidth="1"/>
    <col min="4616" max="4864" width="9" style="12"/>
    <col min="4865" max="4865" width="8.625" style="12" customWidth="1"/>
    <col min="4866" max="4866" width="10.375" style="12" customWidth="1"/>
    <col min="4867" max="4867" width="20.625" style="12" customWidth="1"/>
    <col min="4868" max="4868" width="25.625" style="12" customWidth="1"/>
    <col min="4869" max="4869" width="11.375" style="12" customWidth="1"/>
    <col min="4870" max="4870" width="13.375" style="12" customWidth="1"/>
    <col min="4871" max="4871" width="9.625" style="12" customWidth="1"/>
    <col min="4872" max="5120" width="9" style="12"/>
    <col min="5121" max="5121" width="8.625" style="12" customWidth="1"/>
    <col min="5122" max="5122" width="10.375" style="12" customWidth="1"/>
    <col min="5123" max="5123" width="20.625" style="12" customWidth="1"/>
    <col min="5124" max="5124" width="25.625" style="12" customWidth="1"/>
    <col min="5125" max="5125" width="11.375" style="12" customWidth="1"/>
    <col min="5126" max="5126" width="13.375" style="12" customWidth="1"/>
    <col min="5127" max="5127" width="9.625" style="12" customWidth="1"/>
    <col min="5128" max="5376" width="9" style="12"/>
    <col min="5377" max="5377" width="8.625" style="12" customWidth="1"/>
    <col min="5378" max="5378" width="10.375" style="12" customWidth="1"/>
    <col min="5379" max="5379" width="20.625" style="12" customWidth="1"/>
    <col min="5380" max="5380" width="25.625" style="12" customWidth="1"/>
    <col min="5381" max="5381" width="11.375" style="12" customWidth="1"/>
    <col min="5382" max="5382" width="13.375" style="12" customWidth="1"/>
    <col min="5383" max="5383" width="9.625" style="12" customWidth="1"/>
    <col min="5384" max="5632" width="9" style="12"/>
    <col min="5633" max="5633" width="8.625" style="12" customWidth="1"/>
    <col min="5634" max="5634" width="10.375" style="12" customWidth="1"/>
    <col min="5635" max="5635" width="20.625" style="12" customWidth="1"/>
    <col min="5636" max="5636" width="25.625" style="12" customWidth="1"/>
    <col min="5637" max="5637" width="11.375" style="12" customWidth="1"/>
    <col min="5638" max="5638" width="13.375" style="12" customWidth="1"/>
    <col min="5639" max="5639" width="9.625" style="12" customWidth="1"/>
    <col min="5640" max="5888" width="9" style="12"/>
    <col min="5889" max="5889" width="8.625" style="12" customWidth="1"/>
    <col min="5890" max="5890" width="10.375" style="12" customWidth="1"/>
    <col min="5891" max="5891" width="20.625" style="12" customWidth="1"/>
    <col min="5892" max="5892" width="25.625" style="12" customWidth="1"/>
    <col min="5893" max="5893" width="11.375" style="12" customWidth="1"/>
    <col min="5894" max="5894" width="13.375" style="12" customWidth="1"/>
    <col min="5895" max="5895" width="9.625" style="12" customWidth="1"/>
    <col min="5896" max="6144" width="9" style="12"/>
    <col min="6145" max="6145" width="8.625" style="12" customWidth="1"/>
    <col min="6146" max="6146" width="10.375" style="12" customWidth="1"/>
    <col min="6147" max="6147" width="20.625" style="12" customWidth="1"/>
    <col min="6148" max="6148" width="25.625" style="12" customWidth="1"/>
    <col min="6149" max="6149" width="11.375" style="12" customWidth="1"/>
    <col min="6150" max="6150" width="13.375" style="12" customWidth="1"/>
    <col min="6151" max="6151" width="9.625" style="12" customWidth="1"/>
    <col min="6152" max="6400" width="9" style="12"/>
    <col min="6401" max="6401" width="8.625" style="12" customWidth="1"/>
    <col min="6402" max="6402" width="10.375" style="12" customWidth="1"/>
    <col min="6403" max="6403" width="20.625" style="12" customWidth="1"/>
    <col min="6404" max="6404" width="25.625" style="12" customWidth="1"/>
    <col min="6405" max="6405" width="11.375" style="12" customWidth="1"/>
    <col min="6406" max="6406" width="13.375" style="12" customWidth="1"/>
    <col min="6407" max="6407" width="9.625" style="12" customWidth="1"/>
    <col min="6408" max="6656" width="9" style="12"/>
    <col min="6657" max="6657" width="8.625" style="12" customWidth="1"/>
    <col min="6658" max="6658" width="10.375" style="12" customWidth="1"/>
    <col min="6659" max="6659" width="20.625" style="12" customWidth="1"/>
    <col min="6660" max="6660" width="25.625" style="12" customWidth="1"/>
    <col min="6661" max="6661" width="11.375" style="12" customWidth="1"/>
    <col min="6662" max="6662" width="13.375" style="12" customWidth="1"/>
    <col min="6663" max="6663" width="9.625" style="12" customWidth="1"/>
    <col min="6664" max="6912" width="9" style="12"/>
    <col min="6913" max="6913" width="8.625" style="12" customWidth="1"/>
    <col min="6914" max="6914" width="10.375" style="12" customWidth="1"/>
    <col min="6915" max="6915" width="20.625" style="12" customWidth="1"/>
    <col min="6916" max="6916" width="25.625" style="12" customWidth="1"/>
    <col min="6917" max="6917" width="11.375" style="12" customWidth="1"/>
    <col min="6918" max="6918" width="13.375" style="12" customWidth="1"/>
    <col min="6919" max="6919" width="9.625" style="12" customWidth="1"/>
    <col min="6920" max="7168" width="9" style="12"/>
    <col min="7169" max="7169" width="8.625" style="12" customWidth="1"/>
    <col min="7170" max="7170" width="10.375" style="12" customWidth="1"/>
    <col min="7171" max="7171" width="20.625" style="12" customWidth="1"/>
    <col min="7172" max="7172" width="25.625" style="12" customWidth="1"/>
    <col min="7173" max="7173" width="11.375" style="12" customWidth="1"/>
    <col min="7174" max="7174" width="13.375" style="12" customWidth="1"/>
    <col min="7175" max="7175" width="9.625" style="12" customWidth="1"/>
    <col min="7176" max="7424" width="9" style="12"/>
    <col min="7425" max="7425" width="8.625" style="12" customWidth="1"/>
    <col min="7426" max="7426" width="10.375" style="12" customWidth="1"/>
    <col min="7427" max="7427" width="20.625" style="12" customWidth="1"/>
    <col min="7428" max="7428" width="25.625" style="12" customWidth="1"/>
    <col min="7429" max="7429" width="11.375" style="12" customWidth="1"/>
    <col min="7430" max="7430" width="13.375" style="12" customWidth="1"/>
    <col min="7431" max="7431" width="9.625" style="12" customWidth="1"/>
    <col min="7432" max="7680" width="9" style="12"/>
    <col min="7681" max="7681" width="8.625" style="12" customWidth="1"/>
    <col min="7682" max="7682" width="10.375" style="12" customWidth="1"/>
    <col min="7683" max="7683" width="20.625" style="12" customWidth="1"/>
    <col min="7684" max="7684" width="25.625" style="12" customWidth="1"/>
    <col min="7685" max="7685" width="11.375" style="12" customWidth="1"/>
    <col min="7686" max="7686" width="13.375" style="12" customWidth="1"/>
    <col min="7687" max="7687" width="9.625" style="12" customWidth="1"/>
    <col min="7688" max="7936" width="9" style="12"/>
    <col min="7937" max="7937" width="8.625" style="12" customWidth="1"/>
    <col min="7938" max="7938" width="10.375" style="12" customWidth="1"/>
    <col min="7939" max="7939" width="20.625" style="12" customWidth="1"/>
    <col min="7940" max="7940" width="25.625" style="12" customWidth="1"/>
    <col min="7941" max="7941" width="11.375" style="12" customWidth="1"/>
    <col min="7942" max="7942" width="13.375" style="12" customWidth="1"/>
    <col min="7943" max="7943" width="9.625" style="12" customWidth="1"/>
    <col min="7944" max="8192" width="9" style="12"/>
    <col min="8193" max="8193" width="8.625" style="12" customWidth="1"/>
    <col min="8194" max="8194" width="10.375" style="12" customWidth="1"/>
    <col min="8195" max="8195" width="20.625" style="12" customWidth="1"/>
    <col min="8196" max="8196" width="25.625" style="12" customWidth="1"/>
    <col min="8197" max="8197" width="11.375" style="12" customWidth="1"/>
    <col min="8198" max="8198" width="13.375" style="12" customWidth="1"/>
    <col min="8199" max="8199" width="9.625" style="12" customWidth="1"/>
    <col min="8200" max="8448" width="9" style="12"/>
    <col min="8449" max="8449" width="8.625" style="12" customWidth="1"/>
    <col min="8450" max="8450" width="10.375" style="12" customWidth="1"/>
    <col min="8451" max="8451" width="20.625" style="12" customWidth="1"/>
    <col min="8452" max="8452" width="25.625" style="12" customWidth="1"/>
    <col min="8453" max="8453" width="11.375" style="12" customWidth="1"/>
    <col min="8454" max="8454" width="13.375" style="12" customWidth="1"/>
    <col min="8455" max="8455" width="9.625" style="12" customWidth="1"/>
    <col min="8456" max="8704" width="9" style="12"/>
    <col min="8705" max="8705" width="8.625" style="12" customWidth="1"/>
    <col min="8706" max="8706" width="10.375" style="12" customWidth="1"/>
    <col min="8707" max="8707" width="20.625" style="12" customWidth="1"/>
    <col min="8708" max="8708" width="25.625" style="12" customWidth="1"/>
    <col min="8709" max="8709" width="11.375" style="12" customWidth="1"/>
    <col min="8710" max="8710" width="13.375" style="12" customWidth="1"/>
    <col min="8711" max="8711" width="9.625" style="12" customWidth="1"/>
    <col min="8712" max="8960" width="9" style="12"/>
    <col min="8961" max="8961" width="8.625" style="12" customWidth="1"/>
    <col min="8962" max="8962" width="10.375" style="12" customWidth="1"/>
    <col min="8963" max="8963" width="20.625" style="12" customWidth="1"/>
    <col min="8964" max="8964" width="25.625" style="12" customWidth="1"/>
    <col min="8965" max="8965" width="11.375" style="12" customWidth="1"/>
    <col min="8966" max="8966" width="13.375" style="12" customWidth="1"/>
    <col min="8967" max="8967" width="9.625" style="12" customWidth="1"/>
    <col min="8968" max="9216" width="9" style="12"/>
    <col min="9217" max="9217" width="8.625" style="12" customWidth="1"/>
    <col min="9218" max="9218" width="10.375" style="12" customWidth="1"/>
    <col min="9219" max="9219" width="20.625" style="12" customWidth="1"/>
    <col min="9220" max="9220" width="25.625" style="12" customWidth="1"/>
    <col min="9221" max="9221" width="11.375" style="12" customWidth="1"/>
    <col min="9222" max="9222" width="13.375" style="12" customWidth="1"/>
    <col min="9223" max="9223" width="9.625" style="12" customWidth="1"/>
    <col min="9224" max="9472" width="9" style="12"/>
    <col min="9473" max="9473" width="8.625" style="12" customWidth="1"/>
    <col min="9474" max="9474" width="10.375" style="12" customWidth="1"/>
    <col min="9475" max="9475" width="20.625" style="12" customWidth="1"/>
    <col min="9476" max="9476" width="25.625" style="12" customWidth="1"/>
    <col min="9477" max="9477" width="11.375" style="12" customWidth="1"/>
    <col min="9478" max="9478" width="13.375" style="12" customWidth="1"/>
    <col min="9479" max="9479" width="9.625" style="12" customWidth="1"/>
    <col min="9480" max="9728" width="9" style="12"/>
    <col min="9729" max="9729" width="8.625" style="12" customWidth="1"/>
    <col min="9730" max="9730" width="10.375" style="12" customWidth="1"/>
    <col min="9731" max="9731" width="20.625" style="12" customWidth="1"/>
    <col min="9732" max="9732" width="25.625" style="12" customWidth="1"/>
    <col min="9733" max="9733" width="11.375" style="12" customWidth="1"/>
    <col min="9734" max="9734" width="13.375" style="12" customWidth="1"/>
    <col min="9735" max="9735" width="9.625" style="12" customWidth="1"/>
    <col min="9736" max="9984" width="9" style="12"/>
    <col min="9985" max="9985" width="8.625" style="12" customWidth="1"/>
    <col min="9986" max="9986" width="10.375" style="12" customWidth="1"/>
    <col min="9987" max="9987" width="20.625" style="12" customWidth="1"/>
    <col min="9988" max="9988" width="25.625" style="12" customWidth="1"/>
    <col min="9989" max="9989" width="11.375" style="12" customWidth="1"/>
    <col min="9990" max="9990" width="13.375" style="12" customWidth="1"/>
    <col min="9991" max="9991" width="9.625" style="12" customWidth="1"/>
    <col min="9992" max="10240" width="9" style="12"/>
    <col min="10241" max="10241" width="8.625" style="12" customWidth="1"/>
    <col min="10242" max="10242" width="10.375" style="12" customWidth="1"/>
    <col min="10243" max="10243" width="20.625" style="12" customWidth="1"/>
    <col min="10244" max="10244" width="25.625" style="12" customWidth="1"/>
    <col min="10245" max="10245" width="11.375" style="12" customWidth="1"/>
    <col min="10246" max="10246" width="13.375" style="12" customWidth="1"/>
    <col min="10247" max="10247" width="9.625" style="12" customWidth="1"/>
    <col min="10248" max="10496" width="9" style="12"/>
    <col min="10497" max="10497" width="8.625" style="12" customWidth="1"/>
    <col min="10498" max="10498" width="10.375" style="12" customWidth="1"/>
    <col min="10499" max="10499" width="20.625" style="12" customWidth="1"/>
    <col min="10500" max="10500" width="25.625" style="12" customWidth="1"/>
    <col min="10501" max="10501" width="11.375" style="12" customWidth="1"/>
    <col min="10502" max="10502" width="13.375" style="12" customWidth="1"/>
    <col min="10503" max="10503" width="9.625" style="12" customWidth="1"/>
    <col min="10504" max="10752" width="9" style="12"/>
    <col min="10753" max="10753" width="8.625" style="12" customWidth="1"/>
    <col min="10754" max="10754" width="10.375" style="12" customWidth="1"/>
    <col min="10755" max="10755" width="20.625" style="12" customWidth="1"/>
    <col min="10756" max="10756" width="25.625" style="12" customWidth="1"/>
    <col min="10757" max="10757" width="11.375" style="12" customWidth="1"/>
    <col min="10758" max="10758" width="13.375" style="12" customWidth="1"/>
    <col min="10759" max="10759" width="9.625" style="12" customWidth="1"/>
    <col min="10760" max="11008" width="9" style="12"/>
    <col min="11009" max="11009" width="8.625" style="12" customWidth="1"/>
    <col min="11010" max="11010" width="10.375" style="12" customWidth="1"/>
    <col min="11011" max="11011" width="20.625" style="12" customWidth="1"/>
    <col min="11012" max="11012" width="25.625" style="12" customWidth="1"/>
    <col min="11013" max="11013" width="11.375" style="12" customWidth="1"/>
    <col min="11014" max="11014" width="13.375" style="12" customWidth="1"/>
    <col min="11015" max="11015" width="9.625" style="12" customWidth="1"/>
    <col min="11016" max="11264" width="9" style="12"/>
    <col min="11265" max="11265" width="8.625" style="12" customWidth="1"/>
    <col min="11266" max="11266" width="10.375" style="12" customWidth="1"/>
    <col min="11267" max="11267" width="20.625" style="12" customWidth="1"/>
    <col min="11268" max="11268" width="25.625" style="12" customWidth="1"/>
    <col min="11269" max="11269" width="11.375" style="12" customWidth="1"/>
    <col min="11270" max="11270" width="13.375" style="12" customWidth="1"/>
    <col min="11271" max="11271" width="9.625" style="12" customWidth="1"/>
    <col min="11272" max="11520" width="9" style="12"/>
    <col min="11521" max="11521" width="8.625" style="12" customWidth="1"/>
    <col min="11522" max="11522" width="10.375" style="12" customWidth="1"/>
    <col min="11523" max="11523" width="20.625" style="12" customWidth="1"/>
    <col min="11524" max="11524" width="25.625" style="12" customWidth="1"/>
    <col min="11525" max="11525" width="11.375" style="12" customWidth="1"/>
    <col min="11526" max="11526" width="13.375" style="12" customWidth="1"/>
    <col min="11527" max="11527" width="9.625" style="12" customWidth="1"/>
    <col min="11528" max="11776" width="9" style="12"/>
    <col min="11777" max="11777" width="8.625" style="12" customWidth="1"/>
    <col min="11778" max="11778" width="10.375" style="12" customWidth="1"/>
    <col min="11779" max="11779" width="20.625" style="12" customWidth="1"/>
    <col min="11780" max="11780" width="25.625" style="12" customWidth="1"/>
    <col min="11781" max="11781" width="11.375" style="12" customWidth="1"/>
    <col min="11782" max="11782" width="13.375" style="12" customWidth="1"/>
    <col min="11783" max="11783" width="9.625" style="12" customWidth="1"/>
    <col min="11784" max="12032" width="9" style="12"/>
    <col min="12033" max="12033" width="8.625" style="12" customWidth="1"/>
    <col min="12034" max="12034" width="10.375" style="12" customWidth="1"/>
    <col min="12035" max="12035" width="20.625" style="12" customWidth="1"/>
    <col min="12036" max="12036" width="25.625" style="12" customWidth="1"/>
    <col min="12037" max="12037" width="11.375" style="12" customWidth="1"/>
    <col min="12038" max="12038" width="13.375" style="12" customWidth="1"/>
    <col min="12039" max="12039" width="9.625" style="12" customWidth="1"/>
    <col min="12040" max="12288" width="9" style="12"/>
    <col min="12289" max="12289" width="8.625" style="12" customWidth="1"/>
    <col min="12290" max="12290" width="10.375" style="12" customWidth="1"/>
    <col min="12291" max="12291" width="20.625" style="12" customWidth="1"/>
    <col min="12292" max="12292" width="25.625" style="12" customWidth="1"/>
    <col min="12293" max="12293" width="11.375" style="12" customWidth="1"/>
    <col min="12294" max="12294" width="13.375" style="12" customWidth="1"/>
    <col min="12295" max="12295" width="9.625" style="12" customWidth="1"/>
    <col min="12296" max="12544" width="9" style="12"/>
    <col min="12545" max="12545" width="8.625" style="12" customWidth="1"/>
    <col min="12546" max="12546" width="10.375" style="12" customWidth="1"/>
    <col min="12547" max="12547" width="20.625" style="12" customWidth="1"/>
    <col min="12548" max="12548" width="25.625" style="12" customWidth="1"/>
    <col min="12549" max="12549" width="11.375" style="12" customWidth="1"/>
    <col min="12550" max="12550" width="13.375" style="12" customWidth="1"/>
    <col min="12551" max="12551" width="9.625" style="12" customWidth="1"/>
    <col min="12552" max="12800" width="9" style="12"/>
    <col min="12801" max="12801" width="8.625" style="12" customWidth="1"/>
    <col min="12802" max="12802" width="10.375" style="12" customWidth="1"/>
    <col min="12803" max="12803" width="20.625" style="12" customWidth="1"/>
    <col min="12804" max="12804" width="25.625" style="12" customWidth="1"/>
    <col min="12805" max="12805" width="11.375" style="12" customWidth="1"/>
    <col min="12806" max="12806" width="13.375" style="12" customWidth="1"/>
    <col min="12807" max="12807" width="9.625" style="12" customWidth="1"/>
    <col min="12808" max="13056" width="9" style="12"/>
    <col min="13057" max="13057" width="8.625" style="12" customWidth="1"/>
    <col min="13058" max="13058" width="10.375" style="12" customWidth="1"/>
    <col min="13059" max="13059" width="20.625" style="12" customWidth="1"/>
    <col min="13060" max="13060" width="25.625" style="12" customWidth="1"/>
    <col min="13061" max="13061" width="11.375" style="12" customWidth="1"/>
    <col min="13062" max="13062" width="13.375" style="12" customWidth="1"/>
    <col min="13063" max="13063" width="9.625" style="12" customWidth="1"/>
    <col min="13064" max="13312" width="9" style="12"/>
    <col min="13313" max="13313" width="8.625" style="12" customWidth="1"/>
    <col min="13314" max="13314" width="10.375" style="12" customWidth="1"/>
    <col min="13315" max="13315" width="20.625" style="12" customWidth="1"/>
    <col min="13316" max="13316" width="25.625" style="12" customWidth="1"/>
    <col min="13317" max="13317" width="11.375" style="12" customWidth="1"/>
    <col min="13318" max="13318" width="13.375" style="12" customWidth="1"/>
    <col min="13319" max="13319" width="9.625" style="12" customWidth="1"/>
    <col min="13320" max="13568" width="9" style="12"/>
    <col min="13569" max="13569" width="8.625" style="12" customWidth="1"/>
    <col min="13570" max="13570" width="10.375" style="12" customWidth="1"/>
    <col min="13571" max="13571" width="20.625" style="12" customWidth="1"/>
    <col min="13572" max="13572" width="25.625" style="12" customWidth="1"/>
    <col min="13573" max="13573" width="11.375" style="12" customWidth="1"/>
    <col min="13574" max="13574" width="13.375" style="12" customWidth="1"/>
    <col min="13575" max="13575" width="9.625" style="12" customWidth="1"/>
    <col min="13576" max="13824" width="9" style="12"/>
    <col min="13825" max="13825" width="8.625" style="12" customWidth="1"/>
    <col min="13826" max="13826" width="10.375" style="12" customWidth="1"/>
    <col min="13827" max="13827" width="20.625" style="12" customWidth="1"/>
    <col min="13828" max="13828" width="25.625" style="12" customWidth="1"/>
    <col min="13829" max="13829" width="11.375" style="12" customWidth="1"/>
    <col min="13830" max="13830" width="13.375" style="12" customWidth="1"/>
    <col min="13831" max="13831" width="9.625" style="12" customWidth="1"/>
    <col min="13832" max="14080" width="9" style="12"/>
    <col min="14081" max="14081" width="8.625" style="12" customWidth="1"/>
    <col min="14082" max="14082" width="10.375" style="12" customWidth="1"/>
    <col min="14083" max="14083" width="20.625" style="12" customWidth="1"/>
    <col min="14084" max="14084" width="25.625" style="12" customWidth="1"/>
    <col min="14085" max="14085" width="11.375" style="12" customWidth="1"/>
    <col min="14086" max="14086" width="13.375" style="12" customWidth="1"/>
    <col min="14087" max="14087" width="9.625" style="12" customWidth="1"/>
    <col min="14088" max="14336" width="9" style="12"/>
    <col min="14337" max="14337" width="8.625" style="12" customWidth="1"/>
    <col min="14338" max="14338" width="10.375" style="12" customWidth="1"/>
    <col min="14339" max="14339" width="20.625" style="12" customWidth="1"/>
    <col min="14340" max="14340" width="25.625" style="12" customWidth="1"/>
    <col min="14341" max="14341" width="11.375" style="12" customWidth="1"/>
    <col min="14342" max="14342" width="13.375" style="12" customWidth="1"/>
    <col min="14343" max="14343" width="9.625" style="12" customWidth="1"/>
    <col min="14344" max="14592" width="9" style="12"/>
    <col min="14593" max="14593" width="8.625" style="12" customWidth="1"/>
    <col min="14594" max="14594" width="10.375" style="12" customWidth="1"/>
    <col min="14595" max="14595" width="20.625" style="12" customWidth="1"/>
    <col min="14596" max="14596" width="25.625" style="12" customWidth="1"/>
    <col min="14597" max="14597" width="11.375" style="12" customWidth="1"/>
    <col min="14598" max="14598" width="13.375" style="12" customWidth="1"/>
    <col min="14599" max="14599" width="9.625" style="12" customWidth="1"/>
    <col min="14600" max="14848" width="9" style="12"/>
    <col min="14849" max="14849" width="8.625" style="12" customWidth="1"/>
    <col min="14850" max="14850" width="10.375" style="12" customWidth="1"/>
    <col min="14851" max="14851" width="20.625" style="12" customWidth="1"/>
    <col min="14852" max="14852" width="25.625" style="12" customWidth="1"/>
    <col min="14853" max="14853" width="11.375" style="12" customWidth="1"/>
    <col min="14854" max="14854" width="13.375" style="12" customWidth="1"/>
    <col min="14855" max="14855" width="9.625" style="12" customWidth="1"/>
    <col min="14856" max="15104" width="9" style="12"/>
    <col min="15105" max="15105" width="8.625" style="12" customWidth="1"/>
    <col min="15106" max="15106" width="10.375" style="12" customWidth="1"/>
    <col min="15107" max="15107" width="20.625" style="12" customWidth="1"/>
    <col min="15108" max="15108" width="25.625" style="12" customWidth="1"/>
    <col min="15109" max="15109" width="11.375" style="12" customWidth="1"/>
    <col min="15110" max="15110" width="13.375" style="12" customWidth="1"/>
    <col min="15111" max="15111" width="9.625" style="12" customWidth="1"/>
    <col min="15112" max="15360" width="9" style="12"/>
    <col min="15361" max="15361" width="8.625" style="12" customWidth="1"/>
    <col min="15362" max="15362" width="10.375" style="12" customWidth="1"/>
    <col min="15363" max="15363" width="20.625" style="12" customWidth="1"/>
    <col min="15364" max="15364" width="25.625" style="12" customWidth="1"/>
    <col min="15365" max="15365" width="11.375" style="12" customWidth="1"/>
    <col min="15366" max="15366" width="13.375" style="12" customWidth="1"/>
    <col min="15367" max="15367" width="9.625" style="12" customWidth="1"/>
    <col min="15368" max="15616" width="9" style="12"/>
    <col min="15617" max="15617" width="8.625" style="12" customWidth="1"/>
    <col min="15618" max="15618" width="10.375" style="12" customWidth="1"/>
    <col min="15619" max="15619" width="20.625" style="12" customWidth="1"/>
    <col min="15620" max="15620" width="25.625" style="12" customWidth="1"/>
    <col min="15621" max="15621" width="11.375" style="12" customWidth="1"/>
    <col min="15622" max="15622" width="13.375" style="12" customWidth="1"/>
    <col min="15623" max="15623" width="9.625" style="12" customWidth="1"/>
    <col min="15624" max="15872" width="9" style="12"/>
    <col min="15873" max="15873" width="8.625" style="12" customWidth="1"/>
    <col min="15874" max="15874" width="10.375" style="12" customWidth="1"/>
    <col min="15875" max="15875" width="20.625" style="12" customWidth="1"/>
    <col min="15876" max="15876" width="25.625" style="12" customWidth="1"/>
    <col min="15877" max="15877" width="11.375" style="12" customWidth="1"/>
    <col min="15878" max="15878" width="13.375" style="12" customWidth="1"/>
    <col min="15879" max="15879" width="9.625" style="12" customWidth="1"/>
    <col min="15880" max="16128" width="9" style="12"/>
    <col min="16129" max="16129" width="8.625" style="12" customWidth="1"/>
    <col min="16130" max="16130" width="10.375" style="12" customWidth="1"/>
    <col min="16131" max="16131" width="20.625" style="12" customWidth="1"/>
    <col min="16132" max="16132" width="25.625" style="12" customWidth="1"/>
    <col min="16133" max="16133" width="11.375" style="12" customWidth="1"/>
    <col min="16134" max="16134" width="13.375" style="12" customWidth="1"/>
    <col min="16135" max="16135" width="9.625" style="12" customWidth="1"/>
    <col min="16136" max="16384" width="9" style="12"/>
  </cols>
  <sheetData>
    <row r="1" spans="1:7" x14ac:dyDescent="0.55000000000000004">
      <c r="A1" s="217" t="s">
        <v>123</v>
      </c>
      <c r="B1" s="217"/>
      <c r="C1" s="217"/>
      <c r="D1" s="217"/>
      <c r="E1" s="217"/>
      <c r="F1" s="217"/>
      <c r="G1" s="217"/>
    </row>
    <row r="2" spans="1:7" x14ac:dyDescent="0.55000000000000004">
      <c r="A2" s="217" t="s">
        <v>98</v>
      </c>
      <c r="B2" s="217"/>
      <c r="C2" s="217"/>
      <c r="D2" s="217"/>
      <c r="E2" s="217"/>
      <c r="F2" s="217"/>
      <c r="G2" s="217"/>
    </row>
    <row r="3" spans="1:7" x14ac:dyDescent="0.55000000000000004">
      <c r="A3" s="217" t="s">
        <v>277</v>
      </c>
      <c r="B3" s="217"/>
      <c r="C3" s="217"/>
      <c r="D3" s="217"/>
      <c r="E3" s="217"/>
      <c r="F3" s="217"/>
      <c r="G3" s="217"/>
    </row>
    <row r="4" spans="1:7" ht="24" thickBot="1" x14ac:dyDescent="0.6"/>
    <row r="5" spans="1:7" x14ac:dyDescent="0.55000000000000004">
      <c r="A5" s="221" t="s">
        <v>124</v>
      </c>
      <c r="B5" s="222"/>
      <c r="C5" s="223" t="s">
        <v>125</v>
      </c>
      <c r="D5" s="223" t="s">
        <v>126</v>
      </c>
      <c r="E5" s="225" t="s">
        <v>127</v>
      </c>
      <c r="F5" s="227" t="s">
        <v>128</v>
      </c>
      <c r="G5" s="229" t="s">
        <v>129</v>
      </c>
    </row>
    <row r="6" spans="1:7" ht="24" thickBot="1" x14ac:dyDescent="0.6">
      <c r="A6" s="62" t="s">
        <v>122</v>
      </c>
      <c r="B6" s="63" t="s">
        <v>130</v>
      </c>
      <c r="C6" s="224"/>
      <c r="D6" s="224"/>
      <c r="E6" s="226"/>
      <c r="F6" s="228"/>
      <c r="G6" s="230"/>
    </row>
    <row r="7" spans="1:7" ht="24" x14ac:dyDescent="0.55000000000000004">
      <c r="A7" s="64"/>
      <c r="B7" s="19"/>
      <c r="C7" s="20"/>
      <c r="D7" s="20"/>
      <c r="E7" s="21"/>
      <c r="F7" s="19"/>
      <c r="G7" s="22"/>
    </row>
    <row r="8" spans="1:7" ht="24" x14ac:dyDescent="0.55000000000000004">
      <c r="A8" s="64"/>
      <c r="B8" s="19"/>
      <c r="C8" s="20"/>
      <c r="D8" s="20"/>
      <c r="E8" s="21"/>
      <c r="F8" s="19"/>
      <c r="G8" s="22"/>
    </row>
    <row r="9" spans="1:7" ht="24" x14ac:dyDescent="0.55000000000000004">
      <c r="A9" s="64"/>
      <c r="B9" s="19"/>
      <c r="C9" s="20"/>
      <c r="D9" s="20"/>
      <c r="E9" s="21"/>
      <c r="F9" s="19"/>
      <c r="G9" s="22"/>
    </row>
    <row r="10" spans="1:7" ht="24" x14ac:dyDescent="0.55000000000000004">
      <c r="A10" s="64"/>
      <c r="B10" s="19"/>
      <c r="C10" s="20"/>
      <c r="D10" s="20"/>
      <c r="E10" s="21"/>
      <c r="F10" s="19"/>
      <c r="G10" s="22"/>
    </row>
    <row r="11" spans="1:7" ht="24" x14ac:dyDescent="0.55000000000000004">
      <c r="A11" s="64"/>
      <c r="B11" s="19"/>
      <c r="C11" s="20"/>
      <c r="D11" s="20"/>
      <c r="E11" s="21"/>
      <c r="F11" s="19"/>
      <c r="G11" s="22"/>
    </row>
    <row r="12" spans="1:7" ht="24" x14ac:dyDescent="0.55000000000000004">
      <c r="A12" s="64"/>
      <c r="B12" s="24"/>
      <c r="C12" s="23"/>
      <c r="D12" s="23"/>
      <c r="E12" s="25"/>
      <c r="F12" s="24"/>
      <c r="G12" s="27"/>
    </row>
    <row r="13" spans="1:7" ht="24" x14ac:dyDescent="0.55000000000000004">
      <c r="A13" s="65"/>
      <c r="B13" s="28"/>
      <c r="C13" s="23"/>
      <c r="D13" s="23"/>
      <c r="E13" s="25"/>
      <c r="F13" s="24"/>
      <c r="G13" s="27"/>
    </row>
    <row r="14" spans="1:7" ht="24" x14ac:dyDescent="0.55000000000000004">
      <c r="A14" s="65"/>
      <c r="B14" s="28"/>
      <c r="C14" s="23"/>
      <c r="D14" s="23"/>
      <c r="E14" s="25"/>
      <c r="F14" s="24"/>
      <c r="G14" s="27"/>
    </row>
    <row r="15" spans="1:7" ht="24" x14ac:dyDescent="0.55000000000000004">
      <c r="A15" s="65"/>
      <c r="B15" s="28"/>
      <c r="C15" s="23"/>
      <c r="D15" s="23"/>
      <c r="E15" s="25"/>
      <c r="F15" s="24"/>
      <c r="G15" s="27"/>
    </row>
    <row r="16" spans="1:7" ht="24" x14ac:dyDescent="0.55000000000000004">
      <c r="A16" s="65"/>
      <c r="B16" s="28"/>
      <c r="C16" s="23"/>
      <c r="D16" s="23"/>
      <c r="E16" s="25"/>
      <c r="F16" s="24"/>
      <c r="G16" s="27"/>
    </row>
    <row r="17" spans="1:7" ht="24" x14ac:dyDescent="0.55000000000000004">
      <c r="A17" s="65"/>
      <c r="B17" s="28"/>
      <c r="C17" s="23"/>
      <c r="D17" s="23"/>
      <c r="E17" s="25"/>
      <c r="F17" s="24"/>
      <c r="G17" s="27"/>
    </row>
    <row r="18" spans="1:7" ht="24" x14ac:dyDescent="0.55000000000000004">
      <c r="A18" s="65"/>
      <c r="B18" s="28"/>
      <c r="C18" s="23"/>
      <c r="D18" s="23"/>
      <c r="E18" s="25"/>
      <c r="F18" s="24"/>
      <c r="G18" s="27"/>
    </row>
    <row r="19" spans="1:7" ht="24" x14ac:dyDescent="0.55000000000000004">
      <c r="A19" s="65"/>
      <c r="B19" s="28"/>
      <c r="C19" s="23"/>
      <c r="D19" s="23"/>
      <c r="E19" s="25"/>
      <c r="F19" s="24"/>
      <c r="G19" s="27"/>
    </row>
    <row r="20" spans="1:7" ht="24" x14ac:dyDescent="0.55000000000000004">
      <c r="A20" s="65"/>
      <c r="B20" s="28"/>
      <c r="C20" s="23"/>
      <c r="D20" s="23"/>
      <c r="E20" s="25"/>
      <c r="F20" s="24"/>
      <c r="G20" s="27"/>
    </row>
    <row r="21" spans="1:7" ht="24" x14ac:dyDescent="0.55000000000000004">
      <c r="A21" s="65"/>
      <c r="B21" s="28"/>
      <c r="C21" s="23"/>
      <c r="D21" s="23"/>
      <c r="E21" s="25"/>
      <c r="F21" s="26"/>
      <c r="G21" s="27"/>
    </row>
    <row r="22" spans="1:7" ht="24" x14ac:dyDescent="0.55000000000000004">
      <c r="A22" s="65"/>
      <c r="B22" s="23"/>
      <c r="C22" s="23"/>
      <c r="D22" s="23"/>
      <c r="E22" s="25"/>
      <c r="F22" s="29"/>
      <c r="G22" s="27"/>
    </row>
    <row r="23" spans="1:7" ht="24.75" thickBot="1" x14ac:dyDescent="0.6">
      <c r="A23" s="66"/>
      <c r="B23" s="67"/>
      <c r="C23" s="67"/>
      <c r="D23" s="67"/>
      <c r="E23" s="68"/>
      <c r="F23" s="69"/>
      <c r="G23" s="70"/>
    </row>
    <row r="24" spans="1:7" ht="24.75" thickBot="1" x14ac:dyDescent="0.6">
      <c r="A24" s="218"/>
      <c r="B24" s="219"/>
      <c r="C24" s="220"/>
      <c r="D24" s="186"/>
      <c r="E24" s="71">
        <f>SUM(E7:E12)</f>
        <v>0</v>
      </c>
      <c r="F24" s="72"/>
      <c r="G24" s="73"/>
    </row>
    <row r="26" spans="1:7" x14ac:dyDescent="0.55000000000000004">
      <c r="D26" s="11"/>
      <c r="E26" s="11" t="s">
        <v>80</v>
      </c>
      <c r="G26" s="13"/>
    </row>
    <row r="27" spans="1:7" x14ac:dyDescent="0.55000000000000004">
      <c r="D27" s="11"/>
      <c r="E27" s="11"/>
      <c r="G27" s="13"/>
    </row>
    <row r="28" spans="1:7" x14ac:dyDescent="0.55000000000000004">
      <c r="B28" s="30"/>
      <c r="E28" s="12"/>
      <c r="G28" s="30"/>
    </row>
    <row r="29" spans="1:7" x14ac:dyDescent="0.55000000000000004">
      <c r="D29" s="11"/>
      <c r="E29" s="11" t="s">
        <v>274</v>
      </c>
      <c r="G29" s="13"/>
    </row>
    <row r="30" spans="1:7" x14ac:dyDescent="0.55000000000000004">
      <c r="D30" s="11"/>
      <c r="E30" s="11" t="s">
        <v>81</v>
      </c>
    </row>
  </sheetData>
  <mergeCells count="10">
    <mergeCell ref="A24:C24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8"/>
  <sheetViews>
    <sheetView workbookViewId="0">
      <selection activeCell="G31" sqref="G31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2" customFormat="1" ht="21.95" customHeight="1" x14ac:dyDescent="0.55000000000000004">
      <c r="A1" s="217" t="s">
        <v>210</v>
      </c>
      <c r="B1" s="217"/>
      <c r="C1" s="217"/>
      <c r="D1" s="217"/>
    </row>
    <row r="2" spans="1:4" s="12" customFormat="1" ht="21.95" customHeight="1" x14ac:dyDescent="0.55000000000000004">
      <c r="A2" s="217" t="s">
        <v>98</v>
      </c>
      <c r="B2" s="217"/>
      <c r="C2" s="217"/>
      <c r="D2" s="217"/>
    </row>
    <row r="3" spans="1:4" s="12" customFormat="1" ht="21.95" customHeight="1" x14ac:dyDescent="0.55000000000000004">
      <c r="A3" s="217" t="s">
        <v>277</v>
      </c>
      <c r="B3" s="217"/>
      <c r="C3" s="217"/>
      <c r="D3" s="217"/>
    </row>
    <row r="4" spans="1:4" s="12" customFormat="1" ht="23.25" x14ac:dyDescent="0.55000000000000004">
      <c r="A4" s="185"/>
      <c r="B4" s="185"/>
      <c r="C4" s="185"/>
      <c r="D4" s="185"/>
    </row>
    <row r="5" spans="1:4" s="12" customFormat="1" ht="23.25" x14ac:dyDescent="0.55000000000000004">
      <c r="A5" s="231" t="s">
        <v>131</v>
      </c>
      <c r="B5" s="233" t="s">
        <v>132</v>
      </c>
      <c r="C5" s="233" t="s">
        <v>133</v>
      </c>
      <c r="D5" s="235" t="s">
        <v>127</v>
      </c>
    </row>
    <row r="6" spans="1:4" s="12" customFormat="1" ht="23.25" x14ac:dyDescent="0.55000000000000004">
      <c r="A6" s="232"/>
      <c r="B6" s="234"/>
      <c r="C6" s="234"/>
      <c r="D6" s="236"/>
    </row>
    <row r="7" spans="1:4" ht="23.25" x14ac:dyDescent="0.55000000000000004">
      <c r="A7" s="93"/>
      <c r="B7" s="93"/>
      <c r="C7" s="29"/>
      <c r="D7" s="128"/>
    </row>
    <row r="8" spans="1:4" ht="23.25" x14ac:dyDescent="0.55000000000000004">
      <c r="A8" s="93"/>
      <c r="B8" s="93"/>
      <c r="C8" s="29"/>
      <c r="D8" s="128"/>
    </row>
    <row r="9" spans="1:4" ht="23.25" x14ac:dyDescent="0.55000000000000004">
      <c r="A9" s="93"/>
      <c r="B9" s="93"/>
      <c r="C9" s="29"/>
      <c r="D9" s="128"/>
    </row>
    <row r="10" spans="1:4" ht="23.25" x14ac:dyDescent="0.55000000000000004">
      <c r="A10" s="93"/>
      <c r="B10" s="93"/>
      <c r="C10" s="29"/>
      <c r="D10" s="128"/>
    </row>
    <row r="11" spans="1:4" ht="23.25" x14ac:dyDescent="0.55000000000000004">
      <c r="A11" s="93"/>
      <c r="B11" s="93"/>
      <c r="C11" s="29"/>
      <c r="D11" s="128"/>
    </row>
    <row r="12" spans="1:4" ht="23.25" x14ac:dyDescent="0.55000000000000004">
      <c r="A12" s="93"/>
      <c r="B12" s="93"/>
      <c r="C12" s="29"/>
      <c r="D12" s="128"/>
    </row>
    <row r="13" spans="1:4" ht="23.25" x14ac:dyDescent="0.55000000000000004">
      <c r="A13" s="93"/>
      <c r="B13" s="93"/>
      <c r="C13" s="29"/>
      <c r="D13" s="128"/>
    </row>
    <row r="14" spans="1:4" ht="23.25" x14ac:dyDescent="0.55000000000000004">
      <c r="A14" s="93"/>
      <c r="B14" s="93"/>
      <c r="C14" s="29"/>
      <c r="D14" s="128"/>
    </row>
    <row r="15" spans="1:4" ht="23.25" x14ac:dyDescent="0.55000000000000004">
      <c r="A15" s="93"/>
      <c r="B15" s="93"/>
      <c r="C15" s="29"/>
      <c r="D15" s="128"/>
    </row>
    <row r="16" spans="1:4" ht="23.25" x14ac:dyDescent="0.55000000000000004">
      <c r="A16" s="93"/>
      <c r="B16" s="93"/>
      <c r="C16" s="29"/>
      <c r="D16" s="128"/>
    </row>
    <row r="17" spans="1:4" ht="23.25" x14ac:dyDescent="0.55000000000000004">
      <c r="A17" s="93"/>
      <c r="B17" s="93"/>
      <c r="C17" s="29"/>
      <c r="D17" s="128"/>
    </row>
    <row r="18" spans="1:4" ht="23.25" x14ac:dyDescent="0.55000000000000004">
      <c r="A18" s="93"/>
      <c r="B18" s="93"/>
      <c r="C18" s="29"/>
      <c r="D18" s="128"/>
    </row>
    <row r="19" spans="1:4" ht="23.25" x14ac:dyDescent="0.55000000000000004">
      <c r="A19" s="93"/>
      <c r="B19" s="93"/>
      <c r="C19" s="29"/>
      <c r="D19" s="128"/>
    </row>
    <row r="20" spans="1:4" ht="23.25" x14ac:dyDescent="0.55000000000000004">
      <c r="A20" s="31"/>
      <c r="B20" s="31"/>
      <c r="C20" s="32" t="s">
        <v>134</v>
      </c>
      <c r="D20" s="33">
        <f>SUM(D7:D19)</f>
        <v>0</v>
      </c>
    </row>
    <row r="21" spans="1:4" ht="23.25" x14ac:dyDescent="0.55000000000000004">
      <c r="A21" s="11"/>
      <c r="B21" s="11"/>
      <c r="C21" s="185"/>
      <c r="D21" s="127"/>
    </row>
    <row r="22" spans="1:4" ht="23.25" x14ac:dyDescent="0.55000000000000004">
      <c r="A22" s="94"/>
      <c r="B22" s="12"/>
      <c r="C22" s="11" t="s">
        <v>80</v>
      </c>
      <c r="D22" s="13"/>
    </row>
    <row r="23" spans="1:4" ht="23.25" x14ac:dyDescent="0.55000000000000004">
      <c r="A23" s="94"/>
      <c r="B23" s="12"/>
      <c r="C23" s="11"/>
      <c r="D23" s="13"/>
    </row>
    <row r="24" spans="1:4" ht="23.25" x14ac:dyDescent="0.55000000000000004">
      <c r="A24" s="94"/>
      <c r="B24" s="12"/>
      <c r="C24" s="11"/>
      <c r="D24" s="13"/>
    </row>
    <row r="25" spans="1:4" ht="23.25" x14ac:dyDescent="0.55000000000000004">
      <c r="A25" s="94"/>
      <c r="B25" s="12"/>
      <c r="C25" s="11" t="s">
        <v>274</v>
      </c>
      <c r="D25" s="13"/>
    </row>
    <row r="26" spans="1:4" ht="23.25" x14ac:dyDescent="0.55000000000000004">
      <c r="A26" s="94"/>
      <c r="B26" s="12"/>
      <c r="C26" s="11" t="s">
        <v>81</v>
      </c>
      <c r="D26" s="13"/>
    </row>
    <row r="27" spans="1:4" ht="23.25" x14ac:dyDescent="0.55000000000000004">
      <c r="A27" s="94"/>
      <c r="B27" s="12"/>
      <c r="C27" s="11"/>
      <c r="D27" s="13"/>
    </row>
    <row r="28" spans="1:4" ht="23.25" x14ac:dyDescent="0.55000000000000004">
      <c r="A28" s="94"/>
      <c r="B28" s="12"/>
      <c r="C28" s="11"/>
      <c r="D28" s="13"/>
    </row>
    <row r="29" spans="1:4" ht="23.25" x14ac:dyDescent="0.55000000000000004">
      <c r="A29" s="94"/>
      <c r="B29" s="12"/>
      <c r="C29" s="11"/>
      <c r="D29" s="13"/>
    </row>
    <row r="30" spans="1:4" ht="23.25" x14ac:dyDescent="0.55000000000000004">
      <c r="A30" s="94"/>
      <c r="B30" s="12"/>
      <c r="C30" s="11"/>
      <c r="D30" s="13"/>
    </row>
    <row r="31" spans="1:4" ht="23.25" x14ac:dyDescent="0.55000000000000004">
      <c r="A31" s="94"/>
      <c r="B31" s="12"/>
      <c r="C31" s="11"/>
      <c r="D31" s="13"/>
    </row>
    <row r="32" spans="1:4" ht="23.25" x14ac:dyDescent="0.55000000000000004">
      <c r="A32" s="94"/>
      <c r="B32" s="12"/>
      <c r="C32" s="11"/>
      <c r="D32" s="13"/>
    </row>
    <row r="33" spans="1:4" ht="23.25" x14ac:dyDescent="0.55000000000000004">
      <c r="A33" s="94"/>
      <c r="B33" s="12"/>
      <c r="C33" s="11"/>
      <c r="D33" s="13"/>
    </row>
    <row r="34" spans="1:4" ht="23.25" x14ac:dyDescent="0.55000000000000004">
      <c r="A34" s="94"/>
      <c r="B34" s="12"/>
      <c r="C34" s="11"/>
      <c r="D34" s="13"/>
    </row>
    <row r="35" spans="1:4" ht="23.25" x14ac:dyDescent="0.55000000000000004">
      <c r="A35" s="94"/>
      <c r="B35" s="12"/>
      <c r="C35" s="11"/>
      <c r="D35" s="13"/>
    </row>
    <row r="36" spans="1:4" ht="23.25" x14ac:dyDescent="0.55000000000000004">
      <c r="A36" s="94"/>
      <c r="B36" s="12"/>
      <c r="C36" s="11"/>
      <c r="D36" s="13"/>
    </row>
    <row r="37" spans="1:4" ht="23.25" x14ac:dyDescent="0.55000000000000004">
      <c r="A37" s="94"/>
      <c r="B37" s="12"/>
      <c r="C37" s="11"/>
      <c r="D37" s="13"/>
    </row>
    <row r="38" spans="1:4" ht="23.25" x14ac:dyDescent="0.55000000000000004">
      <c r="A38" s="94"/>
      <c r="B38" s="12"/>
      <c r="C38" s="11"/>
      <c r="D38" s="1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38"/>
  <sheetViews>
    <sheetView workbookViewId="0">
      <selection activeCell="C26" sqref="C26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2" customFormat="1" ht="21.95" customHeight="1" x14ac:dyDescent="0.55000000000000004">
      <c r="A1" s="217" t="s">
        <v>226</v>
      </c>
      <c r="B1" s="217"/>
      <c r="C1" s="217"/>
      <c r="D1" s="217"/>
    </row>
    <row r="2" spans="1:4" s="12" customFormat="1" ht="21.95" customHeight="1" x14ac:dyDescent="0.55000000000000004">
      <c r="A2" s="217" t="s">
        <v>98</v>
      </c>
      <c r="B2" s="217"/>
      <c r="C2" s="217"/>
      <c r="D2" s="217"/>
    </row>
    <row r="3" spans="1:4" s="12" customFormat="1" ht="21.95" customHeight="1" x14ac:dyDescent="0.55000000000000004">
      <c r="A3" s="217" t="s">
        <v>277</v>
      </c>
      <c r="B3" s="217"/>
      <c r="C3" s="217"/>
      <c r="D3" s="217"/>
    </row>
    <row r="4" spans="1:4" s="12" customFormat="1" ht="23.25" x14ac:dyDescent="0.55000000000000004">
      <c r="A4" s="185"/>
      <c r="B4" s="185"/>
      <c r="C4" s="185"/>
      <c r="D4" s="185"/>
    </row>
    <row r="5" spans="1:4" s="12" customFormat="1" ht="23.25" x14ac:dyDescent="0.55000000000000004">
      <c r="A5" s="231" t="s">
        <v>131</v>
      </c>
      <c r="B5" s="233" t="s">
        <v>132</v>
      </c>
      <c r="C5" s="233" t="s">
        <v>133</v>
      </c>
      <c r="D5" s="235" t="s">
        <v>127</v>
      </c>
    </row>
    <row r="6" spans="1:4" s="12" customFormat="1" ht="23.25" x14ac:dyDescent="0.55000000000000004">
      <c r="A6" s="232"/>
      <c r="B6" s="234"/>
      <c r="C6" s="234"/>
      <c r="D6" s="236"/>
    </row>
    <row r="7" spans="1:4" ht="24" x14ac:dyDescent="0.55000000000000004">
      <c r="A7" s="24"/>
      <c r="B7" s="93"/>
      <c r="C7" s="29"/>
      <c r="D7" s="128"/>
    </row>
    <row r="8" spans="1:4" ht="24" x14ac:dyDescent="0.55000000000000004">
      <c r="A8" s="24"/>
      <c r="B8" s="93"/>
      <c r="C8" s="29"/>
      <c r="D8" s="128"/>
    </row>
    <row r="9" spans="1:4" ht="24" x14ac:dyDescent="0.55000000000000004">
      <c r="A9" s="24"/>
      <c r="B9" s="93"/>
      <c r="C9" s="29"/>
      <c r="D9" s="128"/>
    </row>
    <row r="10" spans="1:4" ht="23.25" x14ac:dyDescent="0.55000000000000004">
      <c r="A10" s="93"/>
      <c r="B10" s="93"/>
      <c r="C10" s="29"/>
      <c r="D10" s="128"/>
    </row>
    <row r="11" spans="1:4" ht="23.25" x14ac:dyDescent="0.55000000000000004">
      <c r="A11" s="93"/>
      <c r="B11" s="93"/>
      <c r="C11" s="29"/>
      <c r="D11" s="128"/>
    </row>
    <row r="12" spans="1:4" ht="23.25" x14ac:dyDescent="0.55000000000000004">
      <c r="A12" s="93"/>
      <c r="B12" s="93"/>
      <c r="C12" s="29"/>
      <c r="D12" s="128"/>
    </row>
    <row r="13" spans="1:4" ht="23.25" x14ac:dyDescent="0.55000000000000004">
      <c r="A13" s="93"/>
      <c r="B13" s="93"/>
      <c r="C13" s="29"/>
      <c r="D13" s="128"/>
    </row>
    <row r="14" spans="1:4" ht="23.25" x14ac:dyDescent="0.55000000000000004">
      <c r="A14" s="93"/>
      <c r="B14" s="93"/>
      <c r="C14" s="29"/>
      <c r="D14" s="128"/>
    </row>
    <row r="15" spans="1:4" ht="23.25" x14ac:dyDescent="0.55000000000000004">
      <c r="A15" s="93"/>
      <c r="B15" s="93"/>
      <c r="C15" s="29"/>
      <c r="D15" s="128"/>
    </row>
    <row r="16" spans="1:4" ht="23.25" x14ac:dyDescent="0.55000000000000004">
      <c r="A16" s="93"/>
      <c r="B16" s="93"/>
      <c r="C16" s="29"/>
      <c r="D16" s="128"/>
    </row>
    <row r="17" spans="1:4" ht="23.25" x14ac:dyDescent="0.55000000000000004">
      <c r="A17" s="93"/>
      <c r="B17" s="93"/>
      <c r="C17" s="29"/>
      <c r="D17" s="128"/>
    </row>
    <row r="18" spans="1:4" ht="23.25" x14ac:dyDescent="0.55000000000000004">
      <c r="A18" s="93"/>
      <c r="B18" s="93"/>
      <c r="C18" s="29"/>
      <c r="D18" s="128"/>
    </row>
    <row r="19" spans="1:4" ht="23.25" x14ac:dyDescent="0.55000000000000004">
      <c r="A19" s="93"/>
      <c r="B19" s="93"/>
      <c r="C19" s="29"/>
      <c r="D19" s="128"/>
    </row>
    <row r="20" spans="1:4" ht="23.25" x14ac:dyDescent="0.55000000000000004">
      <c r="A20" s="31"/>
      <c r="B20" s="31"/>
      <c r="C20" s="32" t="s">
        <v>134</v>
      </c>
      <c r="D20" s="33">
        <f>SUM(D7:D19)</f>
        <v>0</v>
      </c>
    </row>
    <row r="21" spans="1:4" ht="23.25" x14ac:dyDescent="0.55000000000000004">
      <c r="A21" s="11"/>
      <c r="B21" s="11"/>
      <c r="C21" s="185"/>
      <c r="D21" s="127"/>
    </row>
    <row r="22" spans="1:4" ht="23.25" x14ac:dyDescent="0.55000000000000004">
      <c r="A22" s="94"/>
      <c r="B22" s="12"/>
      <c r="C22" s="11" t="s">
        <v>80</v>
      </c>
      <c r="D22" s="13"/>
    </row>
    <row r="23" spans="1:4" ht="23.25" x14ac:dyDescent="0.55000000000000004">
      <c r="A23" s="94"/>
      <c r="B23" s="12"/>
      <c r="C23" s="11"/>
      <c r="D23" s="13"/>
    </row>
    <row r="24" spans="1:4" ht="23.25" x14ac:dyDescent="0.55000000000000004">
      <c r="A24" s="94"/>
      <c r="B24" s="12"/>
      <c r="C24" s="11"/>
      <c r="D24" s="13"/>
    </row>
    <row r="25" spans="1:4" ht="23.25" x14ac:dyDescent="0.55000000000000004">
      <c r="A25" s="94"/>
      <c r="B25" s="12"/>
      <c r="C25" s="11" t="s">
        <v>274</v>
      </c>
      <c r="D25" s="13"/>
    </row>
    <row r="26" spans="1:4" ht="23.25" x14ac:dyDescent="0.55000000000000004">
      <c r="A26" s="94"/>
      <c r="B26" s="12"/>
      <c r="C26" s="11" t="s">
        <v>81</v>
      </c>
      <c r="D26" s="13"/>
    </row>
    <row r="30" spans="1:4" ht="23.25" x14ac:dyDescent="0.55000000000000004">
      <c r="A30" s="94"/>
      <c r="B30" s="12"/>
      <c r="C30" s="11"/>
      <c r="D30" s="13"/>
    </row>
    <row r="31" spans="1:4" ht="23.25" x14ac:dyDescent="0.55000000000000004">
      <c r="A31" s="94"/>
      <c r="B31" s="12"/>
      <c r="C31" s="11"/>
      <c r="D31" s="13"/>
    </row>
    <row r="32" spans="1:4" ht="23.25" x14ac:dyDescent="0.55000000000000004">
      <c r="A32" s="94"/>
      <c r="B32" s="12"/>
      <c r="C32" s="11"/>
      <c r="D32" s="13"/>
    </row>
    <row r="33" spans="1:4" ht="23.25" x14ac:dyDescent="0.55000000000000004">
      <c r="A33" s="94"/>
      <c r="B33" s="12"/>
      <c r="C33" s="11"/>
      <c r="D33" s="13"/>
    </row>
    <row r="34" spans="1:4" ht="23.25" x14ac:dyDescent="0.55000000000000004">
      <c r="A34" s="94"/>
      <c r="B34" s="12"/>
      <c r="C34" s="11"/>
      <c r="D34" s="13"/>
    </row>
    <row r="35" spans="1:4" ht="23.25" x14ac:dyDescent="0.55000000000000004">
      <c r="A35" s="94"/>
      <c r="B35" s="12"/>
      <c r="C35" s="11"/>
      <c r="D35" s="13"/>
    </row>
    <row r="36" spans="1:4" ht="23.25" x14ac:dyDescent="0.55000000000000004">
      <c r="A36" s="94"/>
      <c r="B36" s="12"/>
      <c r="C36" s="11"/>
      <c r="D36" s="13"/>
    </row>
    <row r="37" spans="1:4" ht="23.25" x14ac:dyDescent="0.55000000000000004">
      <c r="A37" s="94"/>
      <c r="B37" s="12"/>
      <c r="C37" s="11"/>
      <c r="D37" s="13"/>
    </row>
    <row r="38" spans="1:4" ht="23.25" x14ac:dyDescent="0.55000000000000004">
      <c r="A38" s="94"/>
      <c r="B38" s="12"/>
      <c r="C38" s="11"/>
      <c r="D38" s="1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6"/>
  <sheetViews>
    <sheetView zoomScaleNormal="100" workbookViewId="0">
      <selection activeCell="I15" sqref="I15"/>
    </sheetView>
  </sheetViews>
  <sheetFormatPr defaultRowHeight="24" x14ac:dyDescent="0.55000000000000004"/>
  <cols>
    <col min="1" max="1" width="6" style="51" bestFit="1" customWidth="1"/>
    <col min="2" max="2" width="21.125" style="34" customWidth="1"/>
    <col min="3" max="3" width="18.5" style="34" customWidth="1"/>
    <col min="4" max="4" width="9" style="52" bestFit="1" customWidth="1"/>
    <col min="5" max="5" width="14.875" style="51" customWidth="1"/>
    <col min="6" max="6" width="10.875" style="5" bestFit="1" customWidth="1"/>
    <col min="7" max="7" width="9.875" style="52" customWidth="1"/>
    <col min="8" max="8" width="17.125" style="51" bestFit="1" customWidth="1"/>
    <col min="9" max="9" width="11.125" style="5" customWidth="1"/>
    <col min="10" max="10" width="10.125" style="55" customWidth="1"/>
    <col min="11" max="11" width="12.875" style="34" customWidth="1"/>
    <col min="12" max="12" width="11.625" style="34" customWidth="1"/>
    <col min="13" max="256" width="9" style="34"/>
    <col min="257" max="257" width="6" style="34" bestFit="1" customWidth="1"/>
    <col min="258" max="258" width="21.125" style="34" customWidth="1"/>
    <col min="259" max="259" width="18.5" style="34" customWidth="1"/>
    <col min="260" max="260" width="9" style="34" bestFit="1"/>
    <col min="261" max="261" width="14.875" style="34" customWidth="1"/>
    <col min="262" max="262" width="10.875" style="34" bestFit="1" customWidth="1"/>
    <col min="263" max="263" width="9.875" style="34" customWidth="1"/>
    <col min="264" max="264" width="17.125" style="34" bestFit="1" customWidth="1"/>
    <col min="265" max="265" width="11.125" style="34" customWidth="1"/>
    <col min="266" max="266" width="10.125" style="34" customWidth="1"/>
    <col min="267" max="267" width="12.875" style="34" customWidth="1"/>
    <col min="268" max="268" width="11.625" style="34" customWidth="1"/>
    <col min="269" max="512" width="9" style="34"/>
    <col min="513" max="513" width="6" style="34" bestFit="1" customWidth="1"/>
    <col min="514" max="514" width="21.125" style="34" customWidth="1"/>
    <col min="515" max="515" width="18.5" style="34" customWidth="1"/>
    <col min="516" max="516" width="9" style="34" bestFit="1"/>
    <col min="517" max="517" width="14.875" style="34" customWidth="1"/>
    <col min="518" max="518" width="10.875" style="34" bestFit="1" customWidth="1"/>
    <col min="519" max="519" width="9.875" style="34" customWidth="1"/>
    <col min="520" max="520" width="17.125" style="34" bestFit="1" customWidth="1"/>
    <col min="521" max="521" width="11.125" style="34" customWidth="1"/>
    <col min="522" max="522" width="10.125" style="34" customWidth="1"/>
    <col min="523" max="523" width="12.875" style="34" customWidth="1"/>
    <col min="524" max="524" width="11.625" style="34" customWidth="1"/>
    <col min="525" max="768" width="9" style="34"/>
    <col min="769" max="769" width="6" style="34" bestFit="1" customWidth="1"/>
    <col min="770" max="770" width="21.125" style="34" customWidth="1"/>
    <col min="771" max="771" width="18.5" style="34" customWidth="1"/>
    <col min="772" max="772" width="9" style="34" bestFit="1"/>
    <col min="773" max="773" width="14.875" style="34" customWidth="1"/>
    <col min="774" max="774" width="10.875" style="34" bestFit="1" customWidth="1"/>
    <col min="775" max="775" width="9.875" style="34" customWidth="1"/>
    <col min="776" max="776" width="17.125" style="34" bestFit="1" customWidth="1"/>
    <col min="777" max="777" width="11.125" style="34" customWidth="1"/>
    <col min="778" max="778" width="10.125" style="34" customWidth="1"/>
    <col min="779" max="779" width="12.875" style="34" customWidth="1"/>
    <col min="780" max="780" width="11.625" style="34" customWidth="1"/>
    <col min="781" max="1024" width="9" style="34"/>
    <col min="1025" max="1025" width="6" style="34" bestFit="1" customWidth="1"/>
    <col min="1026" max="1026" width="21.125" style="34" customWidth="1"/>
    <col min="1027" max="1027" width="18.5" style="34" customWidth="1"/>
    <col min="1028" max="1028" width="9" style="34" bestFit="1"/>
    <col min="1029" max="1029" width="14.875" style="34" customWidth="1"/>
    <col min="1030" max="1030" width="10.875" style="34" bestFit="1" customWidth="1"/>
    <col min="1031" max="1031" width="9.875" style="34" customWidth="1"/>
    <col min="1032" max="1032" width="17.125" style="34" bestFit="1" customWidth="1"/>
    <col min="1033" max="1033" width="11.125" style="34" customWidth="1"/>
    <col min="1034" max="1034" width="10.125" style="34" customWidth="1"/>
    <col min="1035" max="1035" width="12.875" style="34" customWidth="1"/>
    <col min="1036" max="1036" width="11.625" style="34" customWidth="1"/>
    <col min="1037" max="1280" width="9" style="34"/>
    <col min="1281" max="1281" width="6" style="34" bestFit="1" customWidth="1"/>
    <col min="1282" max="1282" width="21.125" style="34" customWidth="1"/>
    <col min="1283" max="1283" width="18.5" style="34" customWidth="1"/>
    <col min="1284" max="1284" width="9" style="34" bestFit="1"/>
    <col min="1285" max="1285" width="14.875" style="34" customWidth="1"/>
    <col min="1286" max="1286" width="10.875" style="34" bestFit="1" customWidth="1"/>
    <col min="1287" max="1287" width="9.875" style="34" customWidth="1"/>
    <col min="1288" max="1288" width="17.125" style="34" bestFit="1" customWidth="1"/>
    <col min="1289" max="1289" width="11.125" style="34" customWidth="1"/>
    <col min="1290" max="1290" width="10.125" style="34" customWidth="1"/>
    <col min="1291" max="1291" width="12.875" style="34" customWidth="1"/>
    <col min="1292" max="1292" width="11.625" style="34" customWidth="1"/>
    <col min="1293" max="1536" width="9" style="34"/>
    <col min="1537" max="1537" width="6" style="34" bestFit="1" customWidth="1"/>
    <col min="1538" max="1538" width="21.125" style="34" customWidth="1"/>
    <col min="1539" max="1539" width="18.5" style="34" customWidth="1"/>
    <col min="1540" max="1540" width="9" style="34" bestFit="1"/>
    <col min="1541" max="1541" width="14.875" style="34" customWidth="1"/>
    <col min="1542" max="1542" width="10.875" style="34" bestFit="1" customWidth="1"/>
    <col min="1543" max="1543" width="9.875" style="34" customWidth="1"/>
    <col min="1544" max="1544" width="17.125" style="34" bestFit="1" customWidth="1"/>
    <col min="1545" max="1545" width="11.125" style="34" customWidth="1"/>
    <col min="1546" max="1546" width="10.125" style="34" customWidth="1"/>
    <col min="1547" max="1547" width="12.875" style="34" customWidth="1"/>
    <col min="1548" max="1548" width="11.625" style="34" customWidth="1"/>
    <col min="1549" max="1792" width="9" style="34"/>
    <col min="1793" max="1793" width="6" style="34" bestFit="1" customWidth="1"/>
    <col min="1794" max="1794" width="21.125" style="34" customWidth="1"/>
    <col min="1795" max="1795" width="18.5" style="34" customWidth="1"/>
    <col min="1796" max="1796" width="9" style="34" bestFit="1"/>
    <col min="1797" max="1797" width="14.875" style="34" customWidth="1"/>
    <col min="1798" max="1798" width="10.875" style="34" bestFit="1" customWidth="1"/>
    <col min="1799" max="1799" width="9.875" style="34" customWidth="1"/>
    <col min="1800" max="1800" width="17.125" style="34" bestFit="1" customWidth="1"/>
    <col min="1801" max="1801" width="11.125" style="34" customWidth="1"/>
    <col min="1802" max="1802" width="10.125" style="34" customWidth="1"/>
    <col min="1803" max="1803" width="12.875" style="34" customWidth="1"/>
    <col min="1804" max="1804" width="11.625" style="34" customWidth="1"/>
    <col min="1805" max="2048" width="9" style="34"/>
    <col min="2049" max="2049" width="6" style="34" bestFit="1" customWidth="1"/>
    <col min="2050" max="2050" width="21.125" style="34" customWidth="1"/>
    <col min="2051" max="2051" width="18.5" style="34" customWidth="1"/>
    <col min="2052" max="2052" width="9" style="34" bestFit="1"/>
    <col min="2053" max="2053" width="14.875" style="34" customWidth="1"/>
    <col min="2054" max="2054" width="10.875" style="34" bestFit="1" customWidth="1"/>
    <col min="2055" max="2055" width="9.875" style="34" customWidth="1"/>
    <col min="2056" max="2056" width="17.125" style="34" bestFit="1" customWidth="1"/>
    <col min="2057" max="2057" width="11.125" style="34" customWidth="1"/>
    <col min="2058" max="2058" width="10.125" style="34" customWidth="1"/>
    <col min="2059" max="2059" width="12.875" style="34" customWidth="1"/>
    <col min="2060" max="2060" width="11.625" style="34" customWidth="1"/>
    <col min="2061" max="2304" width="9" style="34"/>
    <col min="2305" max="2305" width="6" style="34" bestFit="1" customWidth="1"/>
    <col min="2306" max="2306" width="21.125" style="34" customWidth="1"/>
    <col min="2307" max="2307" width="18.5" style="34" customWidth="1"/>
    <col min="2308" max="2308" width="9" style="34" bestFit="1"/>
    <col min="2309" max="2309" width="14.875" style="34" customWidth="1"/>
    <col min="2310" max="2310" width="10.875" style="34" bestFit="1" customWidth="1"/>
    <col min="2311" max="2311" width="9.875" style="34" customWidth="1"/>
    <col min="2312" max="2312" width="17.125" style="34" bestFit="1" customWidth="1"/>
    <col min="2313" max="2313" width="11.125" style="34" customWidth="1"/>
    <col min="2314" max="2314" width="10.125" style="34" customWidth="1"/>
    <col min="2315" max="2315" width="12.875" style="34" customWidth="1"/>
    <col min="2316" max="2316" width="11.625" style="34" customWidth="1"/>
    <col min="2317" max="2560" width="9" style="34"/>
    <col min="2561" max="2561" width="6" style="34" bestFit="1" customWidth="1"/>
    <col min="2562" max="2562" width="21.125" style="34" customWidth="1"/>
    <col min="2563" max="2563" width="18.5" style="34" customWidth="1"/>
    <col min="2564" max="2564" width="9" style="34" bestFit="1"/>
    <col min="2565" max="2565" width="14.875" style="34" customWidth="1"/>
    <col min="2566" max="2566" width="10.875" style="34" bestFit="1" customWidth="1"/>
    <col min="2567" max="2567" width="9.875" style="34" customWidth="1"/>
    <col min="2568" max="2568" width="17.125" style="34" bestFit="1" customWidth="1"/>
    <col min="2569" max="2569" width="11.125" style="34" customWidth="1"/>
    <col min="2570" max="2570" width="10.125" style="34" customWidth="1"/>
    <col min="2571" max="2571" width="12.875" style="34" customWidth="1"/>
    <col min="2572" max="2572" width="11.625" style="34" customWidth="1"/>
    <col min="2573" max="2816" width="9" style="34"/>
    <col min="2817" max="2817" width="6" style="34" bestFit="1" customWidth="1"/>
    <col min="2818" max="2818" width="21.125" style="34" customWidth="1"/>
    <col min="2819" max="2819" width="18.5" style="34" customWidth="1"/>
    <col min="2820" max="2820" width="9" style="34" bestFit="1"/>
    <col min="2821" max="2821" width="14.875" style="34" customWidth="1"/>
    <col min="2822" max="2822" width="10.875" style="34" bestFit="1" customWidth="1"/>
    <col min="2823" max="2823" width="9.875" style="34" customWidth="1"/>
    <col min="2824" max="2824" width="17.125" style="34" bestFit="1" customWidth="1"/>
    <col min="2825" max="2825" width="11.125" style="34" customWidth="1"/>
    <col min="2826" max="2826" width="10.125" style="34" customWidth="1"/>
    <col min="2827" max="2827" width="12.875" style="34" customWidth="1"/>
    <col min="2828" max="2828" width="11.625" style="34" customWidth="1"/>
    <col min="2829" max="3072" width="9" style="34"/>
    <col min="3073" max="3073" width="6" style="34" bestFit="1" customWidth="1"/>
    <col min="3074" max="3074" width="21.125" style="34" customWidth="1"/>
    <col min="3075" max="3075" width="18.5" style="34" customWidth="1"/>
    <col min="3076" max="3076" width="9" style="34" bestFit="1"/>
    <col min="3077" max="3077" width="14.875" style="34" customWidth="1"/>
    <col min="3078" max="3078" width="10.875" style="34" bestFit="1" customWidth="1"/>
    <col min="3079" max="3079" width="9.875" style="34" customWidth="1"/>
    <col min="3080" max="3080" width="17.125" style="34" bestFit="1" customWidth="1"/>
    <col min="3081" max="3081" width="11.125" style="34" customWidth="1"/>
    <col min="3082" max="3082" width="10.125" style="34" customWidth="1"/>
    <col min="3083" max="3083" width="12.875" style="34" customWidth="1"/>
    <col min="3084" max="3084" width="11.625" style="34" customWidth="1"/>
    <col min="3085" max="3328" width="9" style="34"/>
    <col min="3329" max="3329" width="6" style="34" bestFit="1" customWidth="1"/>
    <col min="3330" max="3330" width="21.125" style="34" customWidth="1"/>
    <col min="3331" max="3331" width="18.5" style="34" customWidth="1"/>
    <col min="3332" max="3332" width="9" style="34" bestFit="1"/>
    <col min="3333" max="3333" width="14.875" style="34" customWidth="1"/>
    <col min="3334" max="3334" width="10.875" style="34" bestFit="1" customWidth="1"/>
    <col min="3335" max="3335" width="9.875" style="34" customWidth="1"/>
    <col min="3336" max="3336" width="17.125" style="34" bestFit="1" customWidth="1"/>
    <col min="3337" max="3337" width="11.125" style="34" customWidth="1"/>
    <col min="3338" max="3338" width="10.125" style="34" customWidth="1"/>
    <col min="3339" max="3339" width="12.875" style="34" customWidth="1"/>
    <col min="3340" max="3340" width="11.625" style="34" customWidth="1"/>
    <col min="3341" max="3584" width="9" style="34"/>
    <col min="3585" max="3585" width="6" style="34" bestFit="1" customWidth="1"/>
    <col min="3586" max="3586" width="21.125" style="34" customWidth="1"/>
    <col min="3587" max="3587" width="18.5" style="34" customWidth="1"/>
    <col min="3588" max="3588" width="9" style="34" bestFit="1"/>
    <col min="3589" max="3589" width="14.875" style="34" customWidth="1"/>
    <col min="3590" max="3590" width="10.875" style="34" bestFit="1" customWidth="1"/>
    <col min="3591" max="3591" width="9.875" style="34" customWidth="1"/>
    <col min="3592" max="3592" width="17.125" style="34" bestFit="1" customWidth="1"/>
    <col min="3593" max="3593" width="11.125" style="34" customWidth="1"/>
    <col min="3594" max="3594" width="10.125" style="34" customWidth="1"/>
    <col min="3595" max="3595" width="12.875" style="34" customWidth="1"/>
    <col min="3596" max="3596" width="11.625" style="34" customWidth="1"/>
    <col min="3597" max="3840" width="9" style="34"/>
    <col min="3841" max="3841" width="6" style="34" bestFit="1" customWidth="1"/>
    <col min="3842" max="3842" width="21.125" style="34" customWidth="1"/>
    <col min="3843" max="3843" width="18.5" style="34" customWidth="1"/>
    <col min="3844" max="3844" width="9" style="34" bestFit="1"/>
    <col min="3845" max="3845" width="14.875" style="34" customWidth="1"/>
    <col min="3846" max="3846" width="10.875" style="34" bestFit="1" customWidth="1"/>
    <col min="3847" max="3847" width="9.875" style="34" customWidth="1"/>
    <col min="3848" max="3848" width="17.125" style="34" bestFit="1" customWidth="1"/>
    <col min="3849" max="3849" width="11.125" style="34" customWidth="1"/>
    <col min="3850" max="3850" width="10.125" style="34" customWidth="1"/>
    <col min="3851" max="3851" width="12.875" style="34" customWidth="1"/>
    <col min="3852" max="3852" width="11.625" style="34" customWidth="1"/>
    <col min="3853" max="4096" width="9" style="34"/>
    <col min="4097" max="4097" width="6" style="34" bestFit="1" customWidth="1"/>
    <col min="4098" max="4098" width="21.125" style="34" customWidth="1"/>
    <col min="4099" max="4099" width="18.5" style="34" customWidth="1"/>
    <col min="4100" max="4100" width="9" style="34" bestFit="1"/>
    <col min="4101" max="4101" width="14.875" style="34" customWidth="1"/>
    <col min="4102" max="4102" width="10.875" style="34" bestFit="1" customWidth="1"/>
    <col min="4103" max="4103" width="9.875" style="34" customWidth="1"/>
    <col min="4104" max="4104" width="17.125" style="34" bestFit="1" customWidth="1"/>
    <col min="4105" max="4105" width="11.125" style="34" customWidth="1"/>
    <col min="4106" max="4106" width="10.125" style="34" customWidth="1"/>
    <col min="4107" max="4107" width="12.875" style="34" customWidth="1"/>
    <col min="4108" max="4108" width="11.625" style="34" customWidth="1"/>
    <col min="4109" max="4352" width="9" style="34"/>
    <col min="4353" max="4353" width="6" style="34" bestFit="1" customWidth="1"/>
    <col min="4354" max="4354" width="21.125" style="34" customWidth="1"/>
    <col min="4355" max="4355" width="18.5" style="34" customWidth="1"/>
    <col min="4356" max="4356" width="9" style="34" bestFit="1"/>
    <col min="4357" max="4357" width="14.875" style="34" customWidth="1"/>
    <col min="4358" max="4358" width="10.875" style="34" bestFit="1" customWidth="1"/>
    <col min="4359" max="4359" width="9.875" style="34" customWidth="1"/>
    <col min="4360" max="4360" width="17.125" style="34" bestFit="1" customWidth="1"/>
    <col min="4361" max="4361" width="11.125" style="34" customWidth="1"/>
    <col min="4362" max="4362" width="10.125" style="34" customWidth="1"/>
    <col min="4363" max="4363" width="12.875" style="34" customWidth="1"/>
    <col min="4364" max="4364" width="11.625" style="34" customWidth="1"/>
    <col min="4365" max="4608" width="9" style="34"/>
    <col min="4609" max="4609" width="6" style="34" bestFit="1" customWidth="1"/>
    <col min="4610" max="4610" width="21.125" style="34" customWidth="1"/>
    <col min="4611" max="4611" width="18.5" style="34" customWidth="1"/>
    <col min="4612" max="4612" width="9" style="34" bestFit="1"/>
    <col min="4613" max="4613" width="14.875" style="34" customWidth="1"/>
    <col min="4614" max="4614" width="10.875" style="34" bestFit="1" customWidth="1"/>
    <col min="4615" max="4615" width="9.875" style="34" customWidth="1"/>
    <col min="4616" max="4616" width="17.125" style="34" bestFit="1" customWidth="1"/>
    <col min="4617" max="4617" width="11.125" style="34" customWidth="1"/>
    <col min="4618" max="4618" width="10.125" style="34" customWidth="1"/>
    <col min="4619" max="4619" width="12.875" style="34" customWidth="1"/>
    <col min="4620" max="4620" width="11.625" style="34" customWidth="1"/>
    <col min="4621" max="4864" width="9" style="34"/>
    <col min="4865" max="4865" width="6" style="34" bestFit="1" customWidth="1"/>
    <col min="4866" max="4866" width="21.125" style="34" customWidth="1"/>
    <col min="4867" max="4867" width="18.5" style="34" customWidth="1"/>
    <col min="4868" max="4868" width="9" style="34" bestFit="1"/>
    <col min="4869" max="4869" width="14.875" style="34" customWidth="1"/>
    <col min="4870" max="4870" width="10.875" style="34" bestFit="1" customWidth="1"/>
    <col min="4871" max="4871" width="9.875" style="34" customWidth="1"/>
    <col min="4872" max="4872" width="17.125" style="34" bestFit="1" customWidth="1"/>
    <col min="4873" max="4873" width="11.125" style="34" customWidth="1"/>
    <col min="4874" max="4874" width="10.125" style="34" customWidth="1"/>
    <col min="4875" max="4875" width="12.875" style="34" customWidth="1"/>
    <col min="4876" max="4876" width="11.625" style="34" customWidth="1"/>
    <col min="4877" max="5120" width="9" style="34"/>
    <col min="5121" max="5121" width="6" style="34" bestFit="1" customWidth="1"/>
    <col min="5122" max="5122" width="21.125" style="34" customWidth="1"/>
    <col min="5123" max="5123" width="18.5" style="34" customWidth="1"/>
    <col min="5124" max="5124" width="9" style="34" bestFit="1"/>
    <col min="5125" max="5125" width="14.875" style="34" customWidth="1"/>
    <col min="5126" max="5126" width="10.875" style="34" bestFit="1" customWidth="1"/>
    <col min="5127" max="5127" width="9.875" style="34" customWidth="1"/>
    <col min="5128" max="5128" width="17.125" style="34" bestFit="1" customWidth="1"/>
    <col min="5129" max="5129" width="11.125" style="34" customWidth="1"/>
    <col min="5130" max="5130" width="10.125" style="34" customWidth="1"/>
    <col min="5131" max="5131" width="12.875" style="34" customWidth="1"/>
    <col min="5132" max="5132" width="11.625" style="34" customWidth="1"/>
    <col min="5133" max="5376" width="9" style="34"/>
    <col min="5377" max="5377" width="6" style="34" bestFit="1" customWidth="1"/>
    <col min="5378" max="5378" width="21.125" style="34" customWidth="1"/>
    <col min="5379" max="5379" width="18.5" style="34" customWidth="1"/>
    <col min="5380" max="5380" width="9" style="34" bestFit="1"/>
    <col min="5381" max="5381" width="14.875" style="34" customWidth="1"/>
    <col min="5382" max="5382" width="10.875" style="34" bestFit="1" customWidth="1"/>
    <col min="5383" max="5383" width="9.875" style="34" customWidth="1"/>
    <col min="5384" max="5384" width="17.125" style="34" bestFit="1" customWidth="1"/>
    <col min="5385" max="5385" width="11.125" style="34" customWidth="1"/>
    <col min="5386" max="5386" width="10.125" style="34" customWidth="1"/>
    <col min="5387" max="5387" width="12.875" style="34" customWidth="1"/>
    <col min="5388" max="5388" width="11.625" style="34" customWidth="1"/>
    <col min="5389" max="5632" width="9" style="34"/>
    <col min="5633" max="5633" width="6" style="34" bestFit="1" customWidth="1"/>
    <col min="5634" max="5634" width="21.125" style="34" customWidth="1"/>
    <col min="5635" max="5635" width="18.5" style="34" customWidth="1"/>
    <col min="5636" max="5636" width="9" style="34" bestFit="1"/>
    <col min="5637" max="5637" width="14.875" style="34" customWidth="1"/>
    <col min="5638" max="5638" width="10.875" style="34" bestFit="1" customWidth="1"/>
    <col min="5639" max="5639" width="9.875" style="34" customWidth="1"/>
    <col min="5640" max="5640" width="17.125" style="34" bestFit="1" customWidth="1"/>
    <col min="5641" max="5641" width="11.125" style="34" customWidth="1"/>
    <col min="5642" max="5642" width="10.125" style="34" customWidth="1"/>
    <col min="5643" max="5643" width="12.875" style="34" customWidth="1"/>
    <col min="5644" max="5644" width="11.625" style="34" customWidth="1"/>
    <col min="5645" max="5888" width="9" style="34"/>
    <col min="5889" max="5889" width="6" style="34" bestFit="1" customWidth="1"/>
    <col min="5890" max="5890" width="21.125" style="34" customWidth="1"/>
    <col min="5891" max="5891" width="18.5" style="34" customWidth="1"/>
    <col min="5892" max="5892" width="9" style="34" bestFit="1"/>
    <col min="5893" max="5893" width="14.875" style="34" customWidth="1"/>
    <col min="5894" max="5894" width="10.875" style="34" bestFit="1" customWidth="1"/>
    <col min="5895" max="5895" width="9.875" style="34" customWidth="1"/>
    <col min="5896" max="5896" width="17.125" style="34" bestFit="1" customWidth="1"/>
    <col min="5897" max="5897" width="11.125" style="34" customWidth="1"/>
    <col min="5898" max="5898" width="10.125" style="34" customWidth="1"/>
    <col min="5899" max="5899" width="12.875" style="34" customWidth="1"/>
    <col min="5900" max="5900" width="11.625" style="34" customWidth="1"/>
    <col min="5901" max="6144" width="9" style="34"/>
    <col min="6145" max="6145" width="6" style="34" bestFit="1" customWidth="1"/>
    <col min="6146" max="6146" width="21.125" style="34" customWidth="1"/>
    <col min="6147" max="6147" width="18.5" style="34" customWidth="1"/>
    <col min="6148" max="6148" width="9" style="34" bestFit="1"/>
    <col min="6149" max="6149" width="14.875" style="34" customWidth="1"/>
    <col min="6150" max="6150" width="10.875" style="34" bestFit="1" customWidth="1"/>
    <col min="6151" max="6151" width="9.875" style="34" customWidth="1"/>
    <col min="6152" max="6152" width="17.125" style="34" bestFit="1" customWidth="1"/>
    <col min="6153" max="6153" width="11.125" style="34" customWidth="1"/>
    <col min="6154" max="6154" width="10.125" style="34" customWidth="1"/>
    <col min="6155" max="6155" width="12.875" style="34" customWidth="1"/>
    <col min="6156" max="6156" width="11.625" style="34" customWidth="1"/>
    <col min="6157" max="6400" width="9" style="34"/>
    <col min="6401" max="6401" width="6" style="34" bestFit="1" customWidth="1"/>
    <col min="6402" max="6402" width="21.125" style="34" customWidth="1"/>
    <col min="6403" max="6403" width="18.5" style="34" customWidth="1"/>
    <col min="6404" max="6404" width="9" style="34" bestFit="1"/>
    <col min="6405" max="6405" width="14.875" style="34" customWidth="1"/>
    <col min="6406" max="6406" width="10.875" style="34" bestFit="1" customWidth="1"/>
    <col min="6407" max="6407" width="9.875" style="34" customWidth="1"/>
    <col min="6408" max="6408" width="17.125" style="34" bestFit="1" customWidth="1"/>
    <col min="6409" max="6409" width="11.125" style="34" customWidth="1"/>
    <col min="6410" max="6410" width="10.125" style="34" customWidth="1"/>
    <col min="6411" max="6411" width="12.875" style="34" customWidth="1"/>
    <col min="6412" max="6412" width="11.625" style="34" customWidth="1"/>
    <col min="6413" max="6656" width="9" style="34"/>
    <col min="6657" max="6657" width="6" style="34" bestFit="1" customWidth="1"/>
    <col min="6658" max="6658" width="21.125" style="34" customWidth="1"/>
    <col min="6659" max="6659" width="18.5" style="34" customWidth="1"/>
    <col min="6660" max="6660" width="9" style="34" bestFit="1"/>
    <col min="6661" max="6661" width="14.875" style="34" customWidth="1"/>
    <col min="6662" max="6662" width="10.875" style="34" bestFit="1" customWidth="1"/>
    <col min="6663" max="6663" width="9.875" style="34" customWidth="1"/>
    <col min="6664" max="6664" width="17.125" style="34" bestFit="1" customWidth="1"/>
    <col min="6665" max="6665" width="11.125" style="34" customWidth="1"/>
    <col min="6666" max="6666" width="10.125" style="34" customWidth="1"/>
    <col min="6667" max="6667" width="12.875" style="34" customWidth="1"/>
    <col min="6668" max="6668" width="11.625" style="34" customWidth="1"/>
    <col min="6669" max="6912" width="9" style="34"/>
    <col min="6913" max="6913" width="6" style="34" bestFit="1" customWidth="1"/>
    <col min="6914" max="6914" width="21.125" style="34" customWidth="1"/>
    <col min="6915" max="6915" width="18.5" style="34" customWidth="1"/>
    <col min="6916" max="6916" width="9" style="34" bestFit="1"/>
    <col min="6917" max="6917" width="14.875" style="34" customWidth="1"/>
    <col min="6918" max="6918" width="10.875" style="34" bestFit="1" customWidth="1"/>
    <col min="6919" max="6919" width="9.875" style="34" customWidth="1"/>
    <col min="6920" max="6920" width="17.125" style="34" bestFit="1" customWidth="1"/>
    <col min="6921" max="6921" width="11.125" style="34" customWidth="1"/>
    <col min="6922" max="6922" width="10.125" style="34" customWidth="1"/>
    <col min="6923" max="6923" width="12.875" style="34" customWidth="1"/>
    <col min="6924" max="6924" width="11.625" style="34" customWidth="1"/>
    <col min="6925" max="7168" width="9" style="34"/>
    <col min="7169" max="7169" width="6" style="34" bestFit="1" customWidth="1"/>
    <col min="7170" max="7170" width="21.125" style="34" customWidth="1"/>
    <col min="7171" max="7171" width="18.5" style="34" customWidth="1"/>
    <col min="7172" max="7172" width="9" style="34" bestFit="1"/>
    <col min="7173" max="7173" width="14.875" style="34" customWidth="1"/>
    <col min="7174" max="7174" width="10.875" style="34" bestFit="1" customWidth="1"/>
    <col min="7175" max="7175" width="9.875" style="34" customWidth="1"/>
    <col min="7176" max="7176" width="17.125" style="34" bestFit="1" customWidth="1"/>
    <col min="7177" max="7177" width="11.125" style="34" customWidth="1"/>
    <col min="7178" max="7178" width="10.125" style="34" customWidth="1"/>
    <col min="7179" max="7179" width="12.875" style="34" customWidth="1"/>
    <col min="7180" max="7180" width="11.625" style="34" customWidth="1"/>
    <col min="7181" max="7424" width="9" style="34"/>
    <col min="7425" max="7425" width="6" style="34" bestFit="1" customWidth="1"/>
    <col min="7426" max="7426" width="21.125" style="34" customWidth="1"/>
    <col min="7427" max="7427" width="18.5" style="34" customWidth="1"/>
    <col min="7428" max="7428" width="9" style="34" bestFit="1"/>
    <col min="7429" max="7429" width="14.875" style="34" customWidth="1"/>
    <col min="7430" max="7430" width="10.875" style="34" bestFit="1" customWidth="1"/>
    <col min="7431" max="7431" width="9.875" style="34" customWidth="1"/>
    <col min="7432" max="7432" width="17.125" style="34" bestFit="1" customWidth="1"/>
    <col min="7433" max="7433" width="11.125" style="34" customWidth="1"/>
    <col min="7434" max="7434" width="10.125" style="34" customWidth="1"/>
    <col min="7435" max="7435" width="12.875" style="34" customWidth="1"/>
    <col min="7436" max="7436" width="11.625" style="34" customWidth="1"/>
    <col min="7437" max="7680" width="9" style="34"/>
    <col min="7681" max="7681" width="6" style="34" bestFit="1" customWidth="1"/>
    <col min="7682" max="7682" width="21.125" style="34" customWidth="1"/>
    <col min="7683" max="7683" width="18.5" style="34" customWidth="1"/>
    <col min="7684" max="7684" width="9" style="34" bestFit="1"/>
    <col min="7685" max="7685" width="14.875" style="34" customWidth="1"/>
    <col min="7686" max="7686" width="10.875" style="34" bestFit="1" customWidth="1"/>
    <col min="7687" max="7687" width="9.875" style="34" customWidth="1"/>
    <col min="7688" max="7688" width="17.125" style="34" bestFit="1" customWidth="1"/>
    <col min="7689" max="7689" width="11.125" style="34" customWidth="1"/>
    <col min="7690" max="7690" width="10.125" style="34" customWidth="1"/>
    <col min="7691" max="7691" width="12.875" style="34" customWidth="1"/>
    <col min="7692" max="7692" width="11.625" style="34" customWidth="1"/>
    <col min="7693" max="7936" width="9" style="34"/>
    <col min="7937" max="7937" width="6" style="34" bestFit="1" customWidth="1"/>
    <col min="7938" max="7938" width="21.125" style="34" customWidth="1"/>
    <col min="7939" max="7939" width="18.5" style="34" customWidth="1"/>
    <col min="7940" max="7940" width="9" style="34" bestFit="1"/>
    <col min="7941" max="7941" width="14.875" style="34" customWidth="1"/>
    <col min="7942" max="7942" width="10.875" style="34" bestFit="1" customWidth="1"/>
    <col min="7943" max="7943" width="9.875" style="34" customWidth="1"/>
    <col min="7944" max="7944" width="17.125" style="34" bestFit="1" customWidth="1"/>
    <col min="7945" max="7945" width="11.125" style="34" customWidth="1"/>
    <col min="7946" max="7946" width="10.125" style="34" customWidth="1"/>
    <col min="7947" max="7947" width="12.875" style="34" customWidth="1"/>
    <col min="7948" max="7948" width="11.625" style="34" customWidth="1"/>
    <col min="7949" max="8192" width="9" style="34"/>
    <col min="8193" max="8193" width="6" style="34" bestFit="1" customWidth="1"/>
    <col min="8194" max="8194" width="21.125" style="34" customWidth="1"/>
    <col min="8195" max="8195" width="18.5" style="34" customWidth="1"/>
    <col min="8196" max="8196" width="9" style="34" bestFit="1"/>
    <col min="8197" max="8197" width="14.875" style="34" customWidth="1"/>
    <col min="8198" max="8198" width="10.875" style="34" bestFit="1" customWidth="1"/>
    <col min="8199" max="8199" width="9.875" style="34" customWidth="1"/>
    <col min="8200" max="8200" width="17.125" style="34" bestFit="1" customWidth="1"/>
    <col min="8201" max="8201" width="11.125" style="34" customWidth="1"/>
    <col min="8202" max="8202" width="10.125" style="34" customWidth="1"/>
    <col min="8203" max="8203" width="12.875" style="34" customWidth="1"/>
    <col min="8204" max="8204" width="11.625" style="34" customWidth="1"/>
    <col min="8205" max="8448" width="9" style="34"/>
    <col min="8449" max="8449" width="6" style="34" bestFit="1" customWidth="1"/>
    <col min="8450" max="8450" width="21.125" style="34" customWidth="1"/>
    <col min="8451" max="8451" width="18.5" style="34" customWidth="1"/>
    <col min="8452" max="8452" width="9" style="34" bestFit="1"/>
    <col min="8453" max="8453" width="14.875" style="34" customWidth="1"/>
    <col min="8454" max="8454" width="10.875" style="34" bestFit="1" customWidth="1"/>
    <col min="8455" max="8455" width="9.875" style="34" customWidth="1"/>
    <col min="8456" max="8456" width="17.125" style="34" bestFit="1" customWidth="1"/>
    <col min="8457" max="8457" width="11.125" style="34" customWidth="1"/>
    <col min="8458" max="8458" width="10.125" style="34" customWidth="1"/>
    <col min="8459" max="8459" width="12.875" style="34" customWidth="1"/>
    <col min="8460" max="8460" width="11.625" style="34" customWidth="1"/>
    <col min="8461" max="8704" width="9" style="34"/>
    <col min="8705" max="8705" width="6" style="34" bestFit="1" customWidth="1"/>
    <col min="8706" max="8706" width="21.125" style="34" customWidth="1"/>
    <col min="8707" max="8707" width="18.5" style="34" customWidth="1"/>
    <col min="8708" max="8708" width="9" style="34" bestFit="1"/>
    <col min="8709" max="8709" width="14.875" style="34" customWidth="1"/>
    <col min="8710" max="8710" width="10.875" style="34" bestFit="1" customWidth="1"/>
    <col min="8711" max="8711" width="9.875" style="34" customWidth="1"/>
    <col min="8712" max="8712" width="17.125" style="34" bestFit="1" customWidth="1"/>
    <col min="8713" max="8713" width="11.125" style="34" customWidth="1"/>
    <col min="8714" max="8714" width="10.125" style="34" customWidth="1"/>
    <col min="8715" max="8715" width="12.875" style="34" customWidth="1"/>
    <col min="8716" max="8716" width="11.625" style="34" customWidth="1"/>
    <col min="8717" max="8960" width="9" style="34"/>
    <col min="8961" max="8961" width="6" style="34" bestFit="1" customWidth="1"/>
    <col min="8962" max="8962" width="21.125" style="34" customWidth="1"/>
    <col min="8963" max="8963" width="18.5" style="34" customWidth="1"/>
    <col min="8964" max="8964" width="9" style="34" bestFit="1"/>
    <col min="8965" max="8965" width="14.875" style="34" customWidth="1"/>
    <col min="8966" max="8966" width="10.875" style="34" bestFit="1" customWidth="1"/>
    <col min="8967" max="8967" width="9.875" style="34" customWidth="1"/>
    <col min="8968" max="8968" width="17.125" style="34" bestFit="1" customWidth="1"/>
    <col min="8969" max="8969" width="11.125" style="34" customWidth="1"/>
    <col min="8970" max="8970" width="10.125" style="34" customWidth="1"/>
    <col min="8971" max="8971" width="12.875" style="34" customWidth="1"/>
    <col min="8972" max="8972" width="11.625" style="34" customWidth="1"/>
    <col min="8973" max="9216" width="9" style="34"/>
    <col min="9217" max="9217" width="6" style="34" bestFit="1" customWidth="1"/>
    <col min="9218" max="9218" width="21.125" style="34" customWidth="1"/>
    <col min="9219" max="9219" width="18.5" style="34" customWidth="1"/>
    <col min="9220" max="9220" width="9" style="34" bestFit="1"/>
    <col min="9221" max="9221" width="14.875" style="34" customWidth="1"/>
    <col min="9222" max="9222" width="10.875" style="34" bestFit="1" customWidth="1"/>
    <col min="9223" max="9223" width="9.875" style="34" customWidth="1"/>
    <col min="9224" max="9224" width="17.125" style="34" bestFit="1" customWidth="1"/>
    <col min="9225" max="9225" width="11.125" style="34" customWidth="1"/>
    <col min="9226" max="9226" width="10.125" style="34" customWidth="1"/>
    <col min="9227" max="9227" width="12.875" style="34" customWidth="1"/>
    <col min="9228" max="9228" width="11.625" style="34" customWidth="1"/>
    <col min="9229" max="9472" width="9" style="34"/>
    <col min="9473" max="9473" width="6" style="34" bestFit="1" customWidth="1"/>
    <col min="9474" max="9474" width="21.125" style="34" customWidth="1"/>
    <col min="9475" max="9475" width="18.5" style="34" customWidth="1"/>
    <col min="9476" max="9476" width="9" style="34" bestFit="1"/>
    <col min="9477" max="9477" width="14.875" style="34" customWidth="1"/>
    <col min="9478" max="9478" width="10.875" style="34" bestFit="1" customWidth="1"/>
    <col min="9479" max="9479" width="9.875" style="34" customWidth="1"/>
    <col min="9480" max="9480" width="17.125" style="34" bestFit="1" customWidth="1"/>
    <col min="9481" max="9481" width="11.125" style="34" customWidth="1"/>
    <col min="9482" max="9482" width="10.125" style="34" customWidth="1"/>
    <col min="9483" max="9483" width="12.875" style="34" customWidth="1"/>
    <col min="9484" max="9484" width="11.625" style="34" customWidth="1"/>
    <col min="9485" max="9728" width="9" style="34"/>
    <col min="9729" max="9729" width="6" style="34" bestFit="1" customWidth="1"/>
    <col min="9730" max="9730" width="21.125" style="34" customWidth="1"/>
    <col min="9731" max="9731" width="18.5" style="34" customWidth="1"/>
    <col min="9732" max="9732" width="9" style="34" bestFit="1"/>
    <col min="9733" max="9733" width="14.875" style="34" customWidth="1"/>
    <col min="9734" max="9734" width="10.875" style="34" bestFit="1" customWidth="1"/>
    <col min="9735" max="9735" width="9.875" style="34" customWidth="1"/>
    <col min="9736" max="9736" width="17.125" style="34" bestFit="1" customWidth="1"/>
    <col min="9737" max="9737" width="11.125" style="34" customWidth="1"/>
    <col min="9738" max="9738" width="10.125" style="34" customWidth="1"/>
    <col min="9739" max="9739" width="12.875" style="34" customWidth="1"/>
    <col min="9740" max="9740" width="11.625" style="34" customWidth="1"/>
    <col min="9741" max="9984" width="9" style="34"/>
    <col min="9985" max="9985" width="6" style="34" bestFit="1" customWidth="1"/>
    <col min="9986" max="9986" width="21.125" style="34" customWidth="1"/>
    <col min="9987" max="9987" width="18.5" style="34" customWidth="1"/>
    <col min="9988" max="9988" width="9" style="34" bestFit="1"/>
    <col min="9989" max="9989" width="14.875" style="34" customWidth="1"/>
    <col min="9990" max="9990" width="10.875" style="34" bestFit="1" customWidth="1"/>
    <col min="9991" max="9991" width="9.875" style="34" customWidth="1"/>
    <col min="9992" max="9992" width="17.125" style="34" bestFit="1" customWidth="1"/>
    <col min="9993" max="9993" width="11.125" style="34" customWidth="1"/>
    <col min="9994" max="9994" width="10.125" style="34" customWidth="1"/>
    <col min="9995" max="9995" width="12.875" style="34" customWidth="1"/>
    <col min="9996" max="9996" width="11.625" style="34" customWidth="1"/>
    <col min="9997" max="10240" width="9" style="34"/>
    <col min="10241" max="10241" width="6" style="34" bestFit="1" customWidth="1"/>
    <col min="10242" max="10242" width="21.125" style="34" customWidth="1"/>
    <col min="10243" max="10243" width="18.5" style="34" customWidth="1"/>
    <col min="10244" max="10244" width="9" style="34" bestFit="1"/>
    <col min="10245" max="10245" width="14.875" style="34" customWidth="1"/>
    <col min="10246" max="10246" width="10.875" style="34" bestFit="1" customWidth="1"/>
    <col min="10247" max="10247" width="9.875" style="34" customWidth="1"/>
    <col min="10248" max="10248" width="17.125" style="34" bestFit="1" customWidth="1"/>
    <col min="10249" max="10249" width="11.125" style="34" customWidth="1"/>
    <col min="10250" max="10250" width="10.125" style="34" customWidth="1"/>
    <col min="10251" max="10251" width="12.875" style="34" customWidth="1"/>
    <col min="10252" max="10252" width="11.625" style="34" customWidth="1"/>
    <col min="10253" max="10496" width="9" style="34"/>
    <col min="10497" max="10497" width="6" style="34" bestFit="1" customWidth="1"/>
    <col min="10498" max="10498" width="21.125" style="34" customWidth="1"/>
    <col min="10499" max="10499" width="18.5" style="34" customWidth="1"/>
    <col min="10500" max="10500" width="9" style="34" bestFit="1"/>
    <col min="10501" max="10501" width="14.875" style="34" customWidth="1"/>
    <col min="10502" max="10502" width="10.875" style="34" bestFit="1" customWidth="1"/>
    <col min="10503" max="10503" width="9.875" style="34" customWidth="1"/>
    <col min="10504" max="10504" width="17.125" style="34" bestFit="1" customWidth="1"/>
    <col min="10505" max="10505" width="11.125" style="34" customWidth="1"/>
    <col min="10506" max="10506" width="10.125" style="34" customWidth="1"/>
    <col min="10507" max="10507" width="12.875" style="34" customWidth="1"/>
    <col min="10508" max="10508" width="11.625" style="34" customWidth="1"/>
    <col min="10509" max="10752" width="9" style="34"/>
    <col min="10753" max="10753" width="6" style="34" bestFit="1" customWidth="1"/>
    <col min="10754" max="10754" width="21.125" style="34" customWidth="1"/>
    <col min="10755" max="10755" width="18.5" style="34" customWidth="1"/>
    <col min="10756" max="10756" width="9" style="34" bestFit="1"/>
    <col min="10757" max="10757" width="14.875" style="34" customWidth="1"/>
    <col min="10758" max="10758" width="10.875" style="34" bestFit="1" customWidth="1"/>
    <col min="10759" max="10759" width="9.875" style="34" customWidth="1"/>
    <col min="10760" max="10760" width="17.125" style="34" bestFit="1" customWidth="1"/>
    <col min="10761" max="10761" width="11.125" style="34" customWidth="1"/>
    <col min="10762" max="10762" width="10.125" style="34" customWidth="1"/>
    <col min="10763" max="10763" width="12.875" style="34" customWidth="1"/>
    <col min="10764" max="10764" width="11.625" style="34" customWidth="1"/>
    <col min="10765" max="11008" width="9" style="34"/>
    <col min="11009" max="11009" width="6" style="34" bestFit="1" customWidth="1"/>
    <col min="11010" max="11010" width="21.125" style="34" customWidth="1"/>
    <col min="11011" max="11011" width="18.5" style="34" customWidth="1"/>
    <col min="11012" max="11012" width="9" style="34" bestFit="1"/>
    <col min="11013" max="11013" width="14.875" style="34" customWidth="1"/>
    <col min="11014" max="11014" width="10.875" style="34" bestFit="1" customWidth="1"/>
    <col min="11015" max="11015" width="9.875" style="34" customWidth="1"/>
    <col min="11016" max="11016" width="17.125" style="34" bestFit="1" customWidth="1"/>
    <col min="11017" max="11017" width="11.125" style="34" customWidth="1"/>
    <col min="11018" max="11018" width="10.125" style="34" customWidth="1"/>
    <col min="11019" max="11019" width="12.875" style="34" customWidth="1"/>
    <col min="11020" max="11020" width="11.625" style="34" customWidth="1"/>
    <col min="11021" max="11264" width="9" style="34"/>
    <col min="11265" max="11265" width="6" style="34" bestFit="1" customWidth="1"/>
    <col min="11266" max="11266" width="21.125" style="34" customWidth="1"/>
    <col min="11267" max="11267" width="18.5" style="34" customWidth="1"/>
    <col min="11268" max="11268" width="9" style="34" bestFit="1"/>
    <col min="11269" max="11269" width="14.875" style="34" customWidth="1"/>
    <col min="11270" max="11270" width="10.875" style="34" bestFit="1" customWidth="1"/>
    <col min="11271" max="11271" width="9.875" style="34" customWidth="1"/>
    <col min="11272" max="11272" width="17.125" style="34" bestFit="1" customWidth="1"/>
    <col min="11273" max="11273" width="11.125" style="34" customWidth="1"/>
    <col min="11274" max="11274" width="10.125" style="34" customWidth="1"/>
    <col min="11275" max="11275" width="12.875" style="34" customWidth="1"/>
    <col min="11276" max="11276" width="11.625" style="34" customWidth="1"/>
    <col min="11277" max="11520" width="9" style="34"/>
    <col min="11521" max="11521" width="6" style="34" bestFit="1" customWidth="1"/>
    <col min="11522" max="11522" width="21.125" style="34" customWidth="1"/>
    <col min="11523" max="11523" width="18.5" style="34" customWidth="1"/>
    <col min="11524" max="11524" width="9" style="34" bestFit="1"/>
    <col min="11525" max="11525" width="14.875" style="34" customWidth="1"/>
    <col min="11526" max="11526" width="10.875" style="34" bestFit="1" customWidth="1"/>
    <col min="11527" max="11527" width="9.875" style="34" customWidth="1"/>
    <col min="11528" max="11528" width="17.125" style="34" bestFit="1" customWidth="1"/>
    <col min="11529" max="11529" width="11.125" style="34" customWidth="1"/>
    <col min="11530" max="11530" width="10.125" style="34" customWidth="1"/>
    <col min="11531" max="11531" width="12.875" style="34" customWidth="1"/>
    <col min="11532" max="11532" width="11.625" style="34" customWidth="1"/>
    <col min="11533" max="11776" width="9" style="34"/>
    <col min="11777" max="11777" width="6" style="34" bestFit="1" customWidth="1"/>
    <col min="11778" max="11778" width="21.125" style="34" customWidth="1"/>
    <col min="11779" max="11779" width="18.5" style="34" customWidth="1"/>
    <col min="11780" max="11780" width="9" style="34" bestFit="1"/>
    <col min="11781" max="11781" width="14.875" style="34" customWidth="1"/>
    <col min="11782" max="11782" width="10.875" style="34" bestFit="1" customWidth="1"/>
    <col min="11783" max="11783" width="9.875" style="34" customWidth="1"/>
    <col min="11784" max="11784" width="17.125" style="34" bestFit="1" customWidth="1"/>
    <col min="11785" max="11785" width="11.125" style="34" customWidth="1"/>
    <col min="11786" max="11786" width="10.125" style="34" customWidth="1"/>
    <col min="11787" max="11787" width="12.875" style="34" customWidth="1"/>
    <col min="11788" max="11788" width="11.625" style="34" customWidth="1"/>
    <col min="11789" max="12032" width="9" style="34"/>
    <col min="12033" max="12033" width="6" style="34" bestFit="1" customWidth="1"/>
    <col min="12034" max="12034" width="21.125" style="34" customWidth="1"/>
    <col min="12035" max="12035" width="18.5" style="34" customWidth="1"/>
    <col min="12036" max="12036" width="9" style="34" bestFit="1"/>
    <col min="12037" max="12037" width="14.875" style="34" customWidth="1"/>
    <col min="12038" max="12038" width="10.875" style="34" bestFit="1" customWidth="1"/>
    <col min="12039" max="12039" width="9.875" style="34" customWidth="1"/>
    <col min="12040" max="12040" width="17.125" style="34" bestFit="1" customWidth="1"/>
    <col min="12041" max="12041" width="11.125" style="34" customWidth="1"/>
    <col min="12042" max="12042" width="10.125" style="34" customWidth="1"/>
    <col min="12043" max="12043" width="12.875" style="34" customWidth="1"/>
    <col min="12044" max="12044" width="11.625" style="34" customWidth="1"/>
    <col min="12045" max="12288" width="9" style="34"/>
    <col min="12289" max="12289" width="6" style="34" bestFit="1" customWidth="1"/>
    <col min="12290" max="12290" width="21.125" style="34" customWidth="1"/>
    <col min="12291" max="12291" width="18.5" style="34" customWidth="1"/>
    <col min="12292" max="12292" width="9" style="34" bestFit="1"/>
    <col min="12293" max="12293" width="14.875" style="34" customWidth="1"/>
    <col min="12294" max="12294" width="10.875" style="34" bestFit="1" customWidth="1"/>
    <col min="12295" max="12295" width="9.875" style="34" customWidth="1"/>
    <col min="12296" max="12296" width="17.125" style="34" bestFit="1" customWidth="1"/>
    <col min="12297" max="12297" width="11.125" style="34" customWidth="1"/>
    <col min="12298" max="12298" width="10.125" style="34" customWidth="1"/>
    <col min="12299" max="12299" width="12.875" style="34" customWidth="1"/>
    <col min="12300" max="12300" width="11.625" style="34" customWidth="1"/>
    <col min="12301" max="12544" width="9" style="34"/>
    <col min="12545" max="12545" width="6" style="34" bestFit="1" customWidth="1"/>
    <col min="12546" max="12546" width="21.125" style="34" customWidth="1"/>
    <col min="12547" max="12547" width="18.5" style="34" customWidth="1"/>
    <col min="12548" max="12548" width="9" style="34" bestFit="1"/>
    <col min="12549" max="12549" width="14.875" style="34" customWidth="1"/>
    <col min="12550" max="12550" width="10.875" style="34" bestFit="1" customWidth="1"/>
    <col min="12551" max="12551" width="9.875" style="34" customWidth="1"/>
    <col min="12552" max="12552" width="17.125" style="34" bestFit="1" customWidth="1"/>
    <col min="12553" max="12553" width="11.125" style="34" customWidth="1"/>
    <col min="12554" max="12554" width="10.125" style="34" customWidth="1"/>
    <col min="12555" max="12555" width="12.875" style="34" customWidth="1"/>
    <col min="12556" max="12556" width="11.625" style="34" customWidth="1"/>
    <col min="12557" max="12800" width="9" style="34"/>
    <col min="12801" max="12801" width="6" style="34" bestFit="1" customWidth="1"/>
    <col min="12802" max="12802" width="21.125" style="34" customWidth="1"/>
    <col min="12803" max="12803" width="18.5" style="34" customWidth="1"/>
    <col min="12804" max="12804" width="9" style="34" bestFit="1"/>
    <col min="12805" max="12805" width="14.875" style="34" customWidth="1"/>
    <col min="12806" max="12806" width="10.875" style="34" bestFit="1" customWidth="1"/>
    <col min="12807" max="12807" width="9.875" style="34" customWidth="1"/>
    <col min="12808" max="12808" width="17.125" style="34" bestFit="1" customWidth="1"/>
    <col min="12809" max="12809" width="11.125" style="34" customWidth="1"/>
    <col min="12810" max="12810" width="10.125" style="34" customWidth="1"/>
    <col min="12811" max="12811" width="12.875" style="34" customWidth="1"/>
    <col min="12812" max="12812" width="11.625" style="34" customWidth="1"/>
    <col min="12813" max="13056" width="9" style="34"/>
    <col min="13057" max="13057" width="6" style="34" bestFit="1" customWidth="1"/>
    <col min="13058" max="13058" width="21.125" style="34" customWidth="1"/>
    <col min="13059" max="13059" width="18.5" style="34" customWidth="1"/>
    <col min="13060" max="13060" width="9" style="34" bestFit="1"/>
    <col min="13061" max="13061" width="14.875" style="34" customWidth="1"/>
    <col min="13062" max="13062" width="10.875" style="34" bestFit="1" customWidth="1"/>
    <col min="13063" max="13063" width="9.875" style="34" customWidth="1"/>
    <col min="13064" max="13064" width="17.125" style="34" bestFit="1" customWidth="1"/>
    <col min="13065" max="13065" width="11.125" style="34" customWidth="1"/>
    <col min="13066" max="13066" width="10.125" style="34" customWidth="1"/>
    <col min="13067" max="13067" width="12.875" style="34" customWidth="1"/>
    <col min="13068" max="13068" width="11.625" style="34" customWidth="1"/>
    <col min="13069" max="13312" width="9" style="34"/>
    <col min="13313" max="13313" width="6" style="34" bestFit="1" customWidth="1"/>
    <col min="13314" max="13314" width="21.125" style="34" customWidth="1"/>
    <col min="13315" max="13315" width="18.5" style="34" customWidth="1"/>
    <col min="13316" max="13316" width="9" style="34" bestFit="1"/>
    <col min="13317" max="13317" width="14.875" style="34" customWidth="1"/>
    <col min="13318" max="13318" width="10.875" style="34" bestFit="1" customWidth="1"/>
    <col min="13319" max="13319" width="9.875" style="34" customWidth="1"/>
    <col min="13320" max="13320" width="17.125" style="34" bestFit="1" customWidth="1"/>
    <col min="13321" max="13321" width="11.125" style="34" customWidth="1"/>
    <col min="13322" max="13322" width="10.125" style="34" customWidth="1"/>
    <col min="13323" max="13323" width="12.875" style="34" customWidth="1"/>
    <col min="13324" max="13324" width="11.625" style="34" customWidth="1"/>
    <col min="13325" max="13568" width="9" style="34"/>
    <col min="13569" max="13569" width="6" style="34" bestFit="1" customWidth="1"/>
    <col min="13570" max="13570" width="21.125" style="34" customWidth="1"/>
    <col min="13571" max="13571" width="18.5" style="34" customWidth="1"/>
    <col min="13572" max="13572" width="9" style="34" bestFit="1"/>
    <col min="13573" max="13573" width="14.875" style="34" customWidth="1"/>
    <col min="13574" max="13574" width="10.875" style="34" bestFit="1" customWidth="1"/>
    <col min="13575" max="13575" width="9.875" style="34" customWidth="1"/>
    <col min="13576" max="13576" width="17.125" style="34" bestFit="1" customWidth="1"/>
    <col min="13577" max="13577" width="11.125" style="34" customWidth="1"/>
    <col min="13578" max="13578" width="10.125" style="34" customWidth="1"/>
    <col min="13579" max="13579" width="12.875" style="34" customWidth="1"/>
    <col min="13580" max="13580" width="11.625" style="34" customWidth="1"/>
    <col min="13581" max="13824" width="9" style="34"/>
    <col min="13825" max="13825" width="6" style="34" bestFit="1" customWidth="1"/>
    <col min="13826" max="13826" width="21.125" style="34" customWidth="1"/>
    <col min="13827" max="13827" width="18.5" style="34" customWidth="1"/>
    <col min="13828" max="13828" width="9" style="34" bestFit="1"/>
    <col min="13829" max="13829" width="14.875" style="34" customWidth="1"/>
    <col min="13830" max="13830" width="10.875" style="34" bestFit="1" customWidth="1"/>
    <col min="13831" max="13831" width="9.875" style="34" customWidth="1"/>
    <col min="13832" max="13832" width="17.125" style="34" bestFit="1" customWidth="1"/>
    <col min="13833" max="13833" width="11.125" style="34" customWidth="1"/>
    <col min="13834" max="13834" width="10.125" style="34" customWidth="1"/>
    <col min="13835" max="13835" width="12.875" style="34" customWidth="1"/>
    <col min="13836" max="13836" width="11.625" style="34" customWidth="1"/>
    <col min="13837" max="14080" width="9" style="34"/>
    <col min="14081" max="14081" width="6" style="34" bestFit="1" customWidth="1"/>
    <col min="14082" max="14082" width="21.125" style="34" customWidth="1"/>
    <col min="14083" max="14083" width="18.5" style="34" customWidth="1"/>
    <col min="14084" max="14084" width="9" style="34" bestFit="1"/>
    <col min="14085" max="14085" width="14.875" style="34" customWidth="1"/>
    <col min="14086" max="14086" width="10.875" style="34" bestFit="1" customWidth="1"/>
    <col min="14087" max="14087" width="9.875" style="34" customWidth="1"/>
    <col min="14088" max="14088" width="17.125" style="34" bestFit="1" customWidth="1"/>
    <col min="14089" max="14089" width="11.125" style="34" customWidth="1"/>
    <col min="14090" max="14090" width="10.125" style="34" customWidth="1"/>
    <col min="14091" max="14091" width="12.875" style="34" customWidth="1"/>
    <col min="14092" max="14092" width="11.625" style="34" customWidth="1"/>
    <col min="14093" max="14336" width="9" style="34"/>
    <col min="14337" max="14337" width="6" style="34" bestFit="1" customWidth="1"/>
    <col min="14338" max="14338" width="21.125" style="34" customWidth="1"/>
    <col min="14339" max="14339" width="18.5" style="34" customWidth="1"/>
    <col min="14340" max="14340" width="9" style="34" bestFit="1"/>
    <col min="14341" max="14341" width="14.875" style="34" customWidth="1"/>
    <col min="14342" max="14342" width="10.875" style="34" bestFit="1" customWidth="1"/>
    <col min="14343" max="14343" width="9.875" style="34" customWidth="1"/>
    <col min="14344" max="14344" width="17.125" style="34" bestFit="1" customWidth="1"/>
    <col min="14345" max="14345" width="11.125" style="34" customWidth="1"/>
    <col min="14346" max="14346" width="10.125" style="34" customWidth="1"/>
    <col min="14347" max="14347" width="12.875" style="34" customWidth="1"/>
    <col min="14348" max="14348" width="11.625" style="34" customWidth="1"/>
    <col min="14349" max="14592" width="9" style="34"/>
    <col min="14593" max="14593" width="6" style="34" bestFit="1" customWidth="1"/>
    <col min="14594" max="14594" width="21.125" style="34" customWidth="1"/>
    <col min="14595" max="14595" width="18.5" style="34" customWidth="1"/>
    <col min="14596" max="14596" width="9" style="34" bestFit="1"/>
    <col min="14597" max="14597" width="14.875" style="34" customWidth="1"/>
    <col min="14598" max="14598" width="10.875" style="34" bestFit="1" customWidth="1"/>
    <col min="14599" max="14599" width="9.875" style="34" customWidth="1"/>
    <col min="14600" max="14600" width="17.125" style="34" bestFit="1" customWidth="1"/>
    <col min="14601" max="14601" width="11.125" style="34" customWidth="1"/>
    <col min="14602" max="14602" width="10.125" style="34" customWidth="1"/>
    <col min="14603" max="14603" width="12.875" style="34" customWidth="1"/>
    <col min="14604" max="14604" width="11.625" style="34" customWidth="1"/>
    <col min="14605" max="14848" width="9" style="34"/>
    <col min="14849" max="14849" width="6" style="34" bestFit="1" customWidth="1"/>
    <col min="14850" max="14850" width="21.125" style="34" customWidth="1"/>
    <col min="14851" max="14851" width="18.5" style="34" customWidth="1"/>
    <col min="14852" max="14852" width="9" style="34" bestFit="1"/>
    <col min="14853" max="14853" width="14.875" style="34" customWidth="1"/>
    <col min="14854" max="14854" width="10.875" style="34" bestFit="1" customWidth="1"/>
    <col min="14855" max="14855" width="9.875" style="34" customWidth="1"/>
    <col min="14856" max="14856" width="17.125" style="34" bestFit="1" customWidth="1"/>
    <col min="14857" max="14857" width="11.125" style="34" customWidth="1"/>
    <col min="14858" max="14858" width="10.125" style="34" customWidth="1"/>
    <col min="14859" max="14859" width="12.875" style="34" customWidth="1"/>
    <col min="14860" max="14860" width="11.625" style="34" customWidth="1"/>
    <col min="14861" max="15104" width="9" style="34"/>
    <col min="15105" max="15105" width="6" style="34" bestFit="1" customWidth="1"/>
    <col min="15106" max="15106" width="21.125" style="34" customWidth="1"/>
    <col min="15107" max="15107" width="18.5" style="34" customWidth="1"/>
    <col min="15108" max="15108" width="9" style="34" bestFit="1"/>
    <col min="15109" max="15109" width="14.875" style="34" customWidth="1"/>
    <col min="15110" max="15110" width="10.875" style="34" bestFit="1" customWidth="1"/>
    <col min="15111" max="15111" width="9.875" style="34" customWidth="1"/>
    <col min="15112" max="15112" width="17.125" style="34" bestFit="1" customWidth="1"/>
    <col min="15113" max="15113" width="11.125" style="34" customWidth="1"/>
    <col min="15114" max="15114" width="10.125" style="34" customWidth="1"/>
    <col min="15115" max="15115" width="12.875" style="34" customWidth="1"/>
    <col min="15116" max="15116" width="11.625" style="34" customWidth="1"/>
    <col min="15117" max="15360" width="9" style="34"/>
    <col min="15361" max="15361" width="6" style="34" bestFit="1" customWidth="1"/>
    <col min="15362" max="15362" width="21.125" style="34" customWidth="1"/>
    <col min="15363" max="15363" width="18.5" style="34" customWidth="1"/>
    <col min="15364" max="15364" width="9" style="34" bestFit="1"/>
    <col min="15365" max="15365" width="14.875" style="34" customWidth="1"/>
    <col min="15366" max="15366" width="10.875" style="34" bestFit="1" customWidth="1"/>
    <col min="15367" max="15367" width="9.875" style="34" customWidth="1"/>
    <col min="15368" max="15368" width="17.125" style="34" bestFit="1" customWidth="1"/>
    <col min="15369" max="15369" width="11.125" style="34" customWidth="1"/>
    <col min="15370" max="15370" width="10.125" style="34" customWidth="1"/>
    <col min="15371" max="15371" width="12.875" style="34" customWidth="1"/>
    <col min="15372" max="15372" width="11.625" style="34" customWidth="1"/>
    <col min="15373" max="15616" width="9" style="34"/>
    <col min="15617" max="15617" width="6" style="34" bestFit="1" customWidth="1"/>
    <col min="15618" max="15618" width="21.125" style="34" customWidth="1"/>
    <col min="15619" max="15619" width="18.5" style="34" customWidth="1"/>
    <col min="15620" max="15620" width="9" style="34" bestFit="1"/>
    <col min="15621" max="15621" width="14.875" style="34" customWidth="1"/>
    <col min="15622" max="15622" width="10.875" style="34" bestFit="1" customWidth="1"/>
    <col min="15623" max="15623" width="9.875" style="34" customWidth="1"/>
    <col min="15624" max="15624" width="17.125" style="34" bestFit="1" customWidth="1"/>
    <col min="15625" max="15625" width="11.125" style="34" customWidth="1"/>
    <col min="15626" max="15626" width="10.125" style="34" customWidth="1"/>
    <col min="15627" max="15627" width="12.875" style="34" customWidth="1"/>
    <col min="15628" max="15628" width="11.625" style="34" customWidth="1"/>
    <col min="15629" max="15872" width="9" style="34"/>
    <col min="15873" max="15873" width="6" style="34" bestFit="1" customWidth="1"/>
    <col min="15874" max="15874" width="21.125" style="34" customWidth="1"/>
    <col min="15875" max="15875" width="18.5" style="34" customWidth="1"/>
    <col min="15876" max="15876" width="9" style="34" bestFit="1"/>
    <col min="15877" max="15877" width="14.875" style="34" customWidth="1"/>
    <col min="15878" max="15878" width="10.875" style="34" bestFit="1" customWidth="1"/>
    <col min="15879" max="15879" width="9.875" style="34" customWidth="1"/>
    <col min="15880" max="15880" width="17.125" style="34" bestFit="1" customWidth="1"/>
    <col min="15881" max="15881" width="11.125" style="34" customWidth="1"/>
    <col min="15882" max="15882" width="10.125" style="34" customWidth="1"/>
    <col min="15883" max="15883" width="12.875" style="34" customWidth="1"/>
    <col min="15884" max="15884" width="11.625" style="34" customWidth="1"/>
    <col min="15885" max="16128" width="9" style="34"/>
    <col min="16129" max="16129" width="6" style="34" bestFit="1" customWidth="1"/>
    <col min="16130" max="16130" width="21.125" style="34" customWidth="1"/>
    <col min="16131" max="16131" width="18.5" style="34" customWidth="1"/>
    <col min="16132" max="16132" width="9" style="34" bestFit="1"/>
    <col min="16133" max="16133" width="14.875" style="34" customWidth="1"/>
    <col min="16134" max="16134" width="10.875" style="34" bestFit="1" customWidth="1"/>
    <col min="16135" max="16135" width="9.875" style="34" customWidth="1"/>
    <col min="16136" max="16136" width="17.125" style="34" bestFit="1" customWidth="1"/>
    <col min="16137" max="16137" width="11.125" style="34" customWidth="1"/>
    <col min="16138" max="16138" width="10.125" style="34" customWidth="1"/>
    <col min="16139" max="16139" width="12.875" style="34" customWidth="1"/>
    <col min="16140" max="16140" width="11.625" style="34" customWidth="1"/>
    <col min="16141" max="16384" width="9" style="34"/>
  </cols>
  <sheetData>
    <row r="1" spans="1:13" ht="21" customHeight="1" x14ac:dyDescent="0.55000000000000004">
      <c r="A1" s="239" t="s">
        <v>135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ht="21" customHeight="1" x14ac:dyDescent="0.55000000000000004">
      <c r="A2" s="240" t="s">
        <v>136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3" ht="21" customHeight="1" x14ac:dyDescent="0.55000000000000004">
      <c r="A3" s="240" t="s">
        <v>98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3" ht="21" customHeight="1" x14ac:dyDescent="0.55000000000000004">
      <c r="A4" s="241" t="s">
        <v>277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35" customFormat="1" ht="21" customHeight="1" x14ac:dyDescent="0.2">
      <c r="A5" s="237" t="s">
        <v>137</v>
      </c>
      <c r="B5" s="237" t="s">
        <v>138</v>
      </c>
      <c r="C5" s="237" t="s">
        <v>139</v>
      </c>
      <c r="D5" s="242" t="s">
        <v>140</v>
      </c>
      <c r="E5" s="243"/>
      <c r="F5" s="244"/>
      <c r="G5" s="242" t="s">
        <v>141</v>
      </c>
      <c r="H5" s="243"/>
      <c r="I5" s="244"/>
      <c r="J5" s="237" t="s">
        <v>142</v>
      </c>
      <c r="K5" s="237" t="s">
        <v>143</v>
      </c>
      <c r="L5" s="237" t="s">
        <v>129</v>
      </c>
    </row>
    <row r="6" spans="1:13" s="35" customFormat="1" ht="29.25" customHeight="1" x14ac:dyDescent="0.2">
      <c r="A6" s="238"/>
      <c r="B6" s="238"/>
      <c r="C6" s="238"/>
      <c r="D6" s="36" t="s">
        <v>144</v>
      </c>
      <c r="E6" s="37" t="s">
        <v>145</v>
      </c>
      <c r="F6" s="38" t="s">
        <v>127</v>
      </c>
      <c r="G6" s="36" t="s">
        <v>144</v>
      </c>
      <c r="H6" s="37" t="s">
        <v>145</v>
      </c>
      <c r="I6" s="38" t="s">
        <v>127</v>
      </c>
      <c r="J6" s="238"/>
      <c r="K6" s="238"/>
      <c r="L6" s="238"/>
    </row>
    <row r="7" spans="1:13" s="45" customFormat="1" ht="99.75" customHeight="1" thickBot="1" x14ac:dyDescent="0.25">
      <c r="A7" s="87">
        <v>1</v>
      </c>
      <c r="B7" s="39" t="s">
        <v>227</v>
      </c>
      <c r="C7" s="40" t="s">
        <v>228</v>
      </c>
      <c r="D7" s="41">
        <v>43762</v>
      </c>
      <c r="E7" s="42" t="s">
        <v>229</v>
      </c>
      <c r="F7" s="43">
        <v>7080</v>
      </c>
      <c r="G7" s="41">
        <v>43762</v>
      </c>
      <c r="H7" s="42" t="s">
        <v>230</v>
      </c>
      <c r="I7" s="43">
        <v>7080</v>
      </c>
      <c r="J7" s="44">
        <v>44104</v>
      </c>
      <c r="K7" s="87"/>
      <c r="L7" s="88"/>
    </row>
    <row r="8" spans="1:13" s="50" customFormat="1" ht="24.75" thickBot="1" x14ac:dyDescent="0.25">
      <c r="A8" s="46"/>
      <c r="B8" s="245" t="s">
        <v>146</v>
      </c>
      <c r="C8" s="246"/>
      <c r="D8" s="246"/>
      <c r="E8" s="246"/>
      <c r="F8" s="246"/>
      <c r="G8" s="246"/>
      <c r="H8" s="247"/>
      <c r="I8" s="47">
        <f>SUM(I7:I7)</f>
        <v>7080</v>
      </c>
      <c r="J8" s="48"/>
      <c r="K8" s="59"/>
      <c r="L8" s="49"/>
      <c r="M8" s="60"/>
    </row>
    <row r="9" spans="1:13" s="50" customFormat="1" ht="31.5" customHeight="1" x14ac:dyDescent="0.2">
      <c r="A9" s="96"/>
      <c r="B9" s="97"/>
      <c r="C9" s="97"/>
      <c r="D9" s="97"/>
      <c r="E9" s="97"/>
      <c r="F9" s="97"/>
      <c r="G9" s="97"/>
      <c r="H9" s="97"/>
      <c r="I9" s="129"/>
      <c r="J9" s="97"/>
    </row>
    <row r="10" spans="1:13" s="50" customFormat="1" ht="24.75" customHeight="1" x14ac:dyDescent="0.2">
      <c r="A10" s="96"/>
      <c r="B10" s="97"/>
      <c r="C10" s="97"/>
      <c r="D10" s="97"/>
      <c r="E10" s="97"/>
      <c r="F10" s="97"/>
      <c r="G10" s="97"/>
      <c r="H10" s="97"/>
      <c r="I10" s="129"/>
      <c r="J10" s="97"/>
    </row>
    <row r="11" spans="1:13" ht="21.75" customHeight="1" x14ac:dyDescent="0.55000000000000004">
      <c r="H11" s="1"/>
      <c r="I11" s="11" t="s">
        <v>80</v>
      </c>
      <c r="J11" s="5"/>
    </row>
    <row r="12" spans="1:13" ht="28.5" customHeight="1" x14ac:dyDescent="0.55000000000000004">
      <c r="H12" s="1"/>
      <c r="I12" s="11"/>
      <c r="J12" s="5"/>
    </row>
    <row r="13" spans="1:13" ht="18.75" customHeight="1" x14ac:dyDescent="0.55000000000000004">
      <c r="H13" s="53"/>
      <c r="I13" s="12"/>
      <c r="J13" s="53"/>
    </row>
    <row r="14" spans="1:13" ht="32.25" customHeight="1" x14ac:dyDescent="0.55000000000000004">
      <c r="H14" s="1"/>
      <c r="I14" s="74" t="s">
        <v>274</v>
      </c>
      <c r="J14" s="5"/>
    </row>
    <row r="15" spans="1:13" ht="28.5" customHeight="1" x14ac:dyDescent="0.55000000000000004">
      <c r="H15" s="54"/>
      <c r="I15" s="11" t="s">
        <v>81</v>
      </c>
    </row>
    <row r="16" spans="1:13" ht="18.75" customHeight="1" x14ac:dyDescent="0.55000000000000004"/>
  </sheetData>
  <mergeCells count="13">
    <mergeCell ref="B8:H8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J7" sqref="J7"/>
    </sheetView>
  </sheetViews>
  <sheetFormatPr defaultRowHeight="21.75" customHeight="1" x14ac:dyDescent="0.55000000000000004"/>
  <cols>
    <col min="1" max="1" width="7.875" style="130" customWidth="1"/>
    <col min="2" max="2" width="4.5" style="130" customWidth="1"/>
    <col min="3" max="3" width="39" style="130" bestFit="1" customWidth="1"/>
    <col min="4" max="4" width="12.375" style="130" bestFit="1" customWidth="1"/>
    <col min="5" max="5" width="4.625" style="130" customWidth="1"/>
    <col min="6" max="6" width="13.75" style="130" bestFit="1" customWidth="1"/>
    <col min="7" max="7" width="9" style="130"/>
    <col min="8" max="8" width="12.75" style="131" bestFit="1" customWidth="1"/>
    <col min="9" max="9" width="9" style="131"/>
    <col min="10" max="10" width="27" style="131" customWidth="1"/>
    <col min="11" max="11" width="9" style="131"/>
    <col min="12" max="12" width="12.375" style="131" bestFit="1" customWidth="1"/>
    <col min="13" max="14" width="9" style="131"/>
    <col min="15" max="256" width="9" style="130"/>
    <col min="257" max="257" width="7.875" style="130" customWidth="1"/>
    <col min="258" max="258" width="4.5" style="130" customWidth="1"/>
    <col min="259" max="259" width="39" style="130" bestFit="1" customWidth="1"/>
    <col min="260" max="260" width="12.375" style="130" bestFit="1" customWidth="1"/>
    <col min="261" max="261" width="4.625" style="130" customWidth="1"/>
    <col min="262" max="262" width="13.75" style="130" bestFit="1" customWidth="1"/>
    <col min="263" max="263" width="9" style="130"/>
    <col min="264" max="264" width="12.75" style="130" bestFit="1" customWidth="1"/>
    <col min="265" max="265" width="9" style="130"/>
    <col min="266" max="266" width="27" style="130" customWidth="1"/>
    <col min="267" max="267" width="9" style="130"/>
    <col min="268" max="268" width="12.375" style="130" bestFit="1" customWidth="1"/>
    <col min="269" max="512" width="9" style="130"/>
    <col min="513" max="513" width="7.875" style="130" customWidth="1"/>
    <col min="514" max="514" width="4.5" style="130" customWidth="1"/>
    <col min="515" max="515" width="39" style="130" bestFit="1" customWidth="1"/>
    <col min="516" max="516" width="12.375" style="130" bestFit="1" customWidth="1"/>
    <col min="517" max="517" width="4.625" style="130" customWidth="1"/>
    <col min="518" max="518" width="13.75" style="130" bestFit="1" customWidth="1"/>
    <col min="519" max="519" width="9" style="130"/>
    <col min="520" max="520" width="12.75" style="130" bestFit="1" customWidth="1"/>
    <col min="521" max="521" width="9" style="130"/>
    <col min="522" max="522" width="27" style="130" customWidth="1"/>
    <col min="523" max="523" width="9" style="130"/>
    <col min="524" max="524" width="12.375" style="130" bestFit="1" customWidth="1"/>
    <col min="525" max="768" width="9" style="130"/>
    <col min="769" max="769" width="7.875" style="130" customWidth="1"/>
    <col min="770" max="770" width="4.5" style="130" customWidth="1"/>
    <col min="771" max="771" width="39" style="130" bestFit="1" customWidth="1"/>
    <col min="772" max="772" width="12.375" style="130" bestFit="1" customWidth="1"/>
    <col min="773" max="773" width="4.625" style="130" customWidth="1"/>
    <col min="774" max="774" width="13.75" style="130" bestFit="1" customWidth="1"/>
    <col min="775" max="775" width="9" style="130"/>
    <col min="776" max="776" width="12.75" style="130" bestFit="1" customWidth="1"/>
    <col min="777" max="777" width="9" style="130"/>
    <col min="778" max="778" width="27" style="130" customWidth="1"/>
    <col min="779" max="779" width="9" style="130"/>
    <col min="780" max="780" width="12.375" style="130" bestFit="1" customWidth="1"/>
    <col min="781" max="1024" width="9" style="130"/>
    <col min="1025" max="1025" width="7.875" style="130" customWidth="1"/>
    <col min="1026" max="1026" width="4.5" style="130" customWidth="1"/>
    <col min="1027" max="1027" width="39" style="130" bestFit="1" customWidth="1"/>
    <col min="1028" max="1028" width="12.375" style="130" bestFit="1" customWidth="1"/>
    <col min="1029" max="1029" width="4.625" style="130" customWidth="1"/>
    <col min="1030" max="1030" width="13.75" style="130" bestFit="1" customWidth="1"/>
    <col min="1031" max="1031" width="9" style="130"/>
    <col min="1032" max="1032" width="12.75" style="130" bestFit="1" customWidth="1"/>
    <col min="1033" max="1033" width="9" style="130"/>
    <col min="1034" max="1034" width="27" style="130" customWidth="1"/>
    <col min="1035" max="1035" width="9" style="130"/>
    <col min="1036" max="1036" width="12.375" style="130" bestFit="1" customWidth="1"/>
    <col min="1037" max="1280" width="9" style="130"/>
    <col min="1281" max="1281" width="7.875" style="130" customWidth="1"/>
    <col min="1282" max="1282" width="4.5" style="130" customWidth="1"/>
    <col min="1283" max="1283" width="39" style="130" bestFit="1" customWidth="1"/>
    <col min="1284" max="1284" width="12.375" style="130" bestFit="1" customWidth="1"/>
    <col min="1285" max="1285" width="4.625" style="130" customWidth="1"/>
    <col min="1286" max="1286" width="13.75" style="130" bestFit="1" customWidth="1"/>
    <col min="1287" max="1287" width="9" style="130"/>
    <col min="1288" max="1288" width="12.75" style="130" bestFit="1" customWidth="1"/>
    <col min="1289" max="1289" width="9" style="130"/>
    <col min="1290" max="1290" width="27" style="130" customWidth="1"/>
    <col min="1291" max="1291" width="9" style="130"/>
    <col min="1292" max="1292" width="12.375" style="130" bestFit="1" customWidth="1"/>
    <col min="1293" max="1536" width="9" style="130"/>
    <col min="1537" max="1537" width="7.875" style="130" customWidth="1"/>
    <col min="1538" max="1538" width="4.5" style="130" customWidth="1"/>
    <col min="1539" max="1539" width="39" style="130" bestFit="1" customWidth="1"/>
    <col min="1540" max="1540" width="12.375" style="130" bestFit="1" customWidth="1"/>
    <col min="1541" max="1541" width="4.625" style="130" customWidth="1"/>
    <col min="1542" max="1542" width="13.75" style="130" bestFit="1" customWidth="1"/>
    <col min="1543" max="1543" width="9" style="130"/>
    <col min="1544" max="1544" width="12.75" style="130" bestFit="1" customWidth="1"/>
    <col min="1545" max="1545" width="9" style="130"/>
    <col min="1546" max="1546" width="27" style="130" customWidth="1"/>
    <col min="1547" max="1547" width="9" style="130"/>
    <col min="1548" max="1548" width="12.375" style="130" bestFit="1" customWidth="1"/>
    <col min="1549" max="1792" width="9" style="130"/>
    <col min="1793" max="1793" width="7.875" style="130" customWidth="1"/>
    <col min="1794" max="1794" width="4.5" style="130" customWidth="1"/>
    <col min="1795" max="1795" width="39" style="130" bestFit="1" customWidth="1"/>
    <col min="1796" max="1796" width="12.375" style="130" bestFit="1" customWidth="1"/>
    <col min="1797" max="1797" width="4.625" style="130" customWidth="1"/>
    <col min="1798" max="1798" width="13.75" style="130" bestFit="1" customWidth="1"/>
    <col min="1799" max="1799" width="9" style="130"/>
    <col min="1800" max="1800" width="12.75" style="130" bestFit="1" customWidth="1"/>
    <col min="1801" max="1801" width="9" style="130"/>
    <col min="1802" max="1802" width="27" style="130" customWidth="1"/>
    <col min="1803" max="1803" width="9" style="130"/>
    <col min="1804" max="1804" width="12.375" style="130" bestFit="1" customWidth="1"/>
    <col min="1805" max="2048" width="9" style="130"/>
    <col min="2049" max="2049" width="7.875" style="130" customWidth="1"/>
    <col min="2050" max="2050" width="4.5" style="130" customWidth="1"/>
    <col min="2051" max="2051" width="39" style="130" bestFit="1" customWidth="1"/>
    <col min="2052" max="2052" width="12.375" style="130" bestFit="1" customWidth="1"/>
    <col min="2053" max="2053" width="4.625" style="130" customWidth="1"/>
    <col min="2054" max="2054" width="13.75" style="130" bestFit="1" customWidth="1"/>
    <col min="2055" max="2055" width="9" style="130"/>
    <col min="2056" max="2056" width="12.75" style="130" bestFit="1" customWidth="1"/>
    <col min="2057" max="2057" width="9" style="130"/>
    <col min="2058" max="2058" width="27" style="130" customWidth="1"/>
    <col min="2059" max="2059" width="9" style="130"/>
    <col min="2060" max="2060" width="12.375" style="130" bestFit="1" customWidth="1"/>
    <col min="2061" max="2304" width="9" style="130"/>
    <col min="2305" max="2305" width="7.875" style="130" customWidth="1"/>
    <col min="2306" max="2306" width="4.5" style="130" customWidth="1"/>
    <col min="2307" max="2307" width="39" style="130" bestFit="1" customWidth="1"/>
    <col min="2308" max="2308" width="12.375" style="130" bestFit="1" customWidth="1"/>
    <col min="2309" max="2309" width="4.625" style="130" customWidth="1"/>
    <col min="2310" max="2310" width="13.75" style="130" bestFit="1" customWidth="1"/>
    <col min="2311" max="2311" width="9" style="130"/>
    <col min="2312" max="2312" width="12.75" style="130" bestFit="1" customWidth="1"/>
    <col min="2313" max="2313" width="9" style="130"/>
    <col min="2314" max="2314" width="27" style="130" customWidth="1"/>
    <col min="2315" max="2315" width="9" style="130"/>
    <col min="2316" max="2316" width="12.375" style="130" bestFit="1" customWidth="1"/>
    <col min="2317" max="2560" width="9" style="130"/>
    <col min="2561" max="2561" width="7.875" style="130" customWidth="1"/>
    <col min="2562" max="2562" width="4.5" style="130" customWidth="1"/>
    <col min="2563" max="2563" width="39" style="130" bestFit="1" customWidth="1"/>
    <col min="2564" max="2564" width="12.375" style="130" bestFit="1" customWidth="1"/>
    <col min="2565" max="2565" width="4.625" style="130" customWidth="1"/>
    <col min="2566" max="2566" width="13.75" style="130" bestFit="1" customWidth="1"/>
    <col min="2567" max="2567" width="9" style="130"/>
    <col min="2568" max="2568" width="12.75" style="130" bestFit="1" customWidth="1"/>
    <col min="2569" max="2569" width="9" style="130"/>
    <col min="2570" max="2570" width="27" style="130" customWidth="1"/>
    <col min="2571" max="2571" width="9" style="130"/>
    <col min="2572" max="2572" width="12.375" style="130" bestFit="1" customWidth="1"/>
    <col min="2573" max="2816" width="9" style="130"/>
    <col min="2817" max="2817" width="7.875" style="130" customWidth="1"/>
    <col min="2818" max="2818" width="4.5" style="130" customWidth="1"/>
    <col min="2819" max="2819" width="39" style="130" bestFit="1" customWidth="1"/>
    <col min="2820" max="2820" width="12.375" style="130" bestFit="1" customWidth="1"/>
    <col min="2821" max="2821" width="4.625" style="130" customWidth="1"/>
    <col min="2822" max="2822" width="13.75" style="130" bestFit="1" customWidth="1"/>
    <col min="2823" max="2823" width="9" style="130"/>
    <col min="2824" max="2824" width="12.75" style="130" bestFit="1" customWidth="1"/>
    <col min="2825" max="2825" width="9" style="130"/>
    <col min="2826" max="2826" width="27" style="130" customWidth="1"/>
    <col min="2827" max="2827" width="9" style="130"/>
    <col min="2828" max="2828" width="12.375" style="130" bestFit="1" customWidth="1"/>
    <col min="2829" max="3072" width="9" style="130"/>
    <col min="3073" max="3073" width="7.875" style="130" customWidth="1"/>
    <col min="3074" max="3074" width="4.5" style="130" customWidth="1"/>
    <col min="3075" max="3075" width="39" style="130" bestFit="1" customWidth="1"/>
    <col min="3076" max="3076" width="12.375" style="130" bestFit="1" customWidth="1"/>
    <col min="3077" max="3077" width="4.625" style="130" customWidth="1"/>
    <col min="3078" max="3078" width="13.75" style="130" bestFit="1" customWidth="1"/>
    <col min="3079" max="3079" width="9" style="130"/>
    <col min="3080" max="3080" width="12.75" style="130" bestFit="1" customWidth="1"/>
    <col min="3081" max="3081" width="9" style="130"/>
    <col min="3082" max="3082" width="27" style="130" customWidth="1"/>
    <col min="3083" max="3083" width="9" style="130"/>
    <col min="3084" max="3084" width="12.375" style="130" bestFit="1" customWidth="1"/>
    <col min="3085" max="3328" width="9" style="130"/>
    <col min="3329" max="3329" width="7.875" style="130" customWidth="1"/>
    <col min="3330" max="3330" width="4.5" style="130" customWidth="1"/>
    <col min="3331" max="3331" width="39" style="130" bestFit="1" customWidth="1"/>
    <col min="3332" max="3332" width="12.375" style="130" bestFit="1" customWidth="1"/>
    <col min="3333" max="3333" width="4.625" style="130" customWidth="1"/>
    <col min="3334" max="3334" width="13.75" style="130" bestFit="1" customWidth="1"/>
    <col min="3335" max="3335" width="9" style="130"/>
    <col min="3336" max="3336" width="12.75" style="130" bestFit="1" customWidth="1"/>
    <col min="3337" max="3337" width="9" style="130"/>
    <col min="3338" max="3338" width="27" style="130" customWidth="1"/>
    <col min="3339" max="3339" width="9" style="130"/>
    <col min="3340" max="3340" width="12.375" style="130" bestFit="1" customWidth="1"/>
    <col min="3341" max="3584" width="9" style="130"/>
    <col min="3585" max="3585" width="7.875" style="130" customWidth="1"/>
    <col min="3586" max="3586" width="4.5" style="130" customWidth="1"/>
    <col min="3587" max="3587" width="39" style="130" bestFit="1" customWidth="1"/>
    <col min="3588" max="3588" width="12.375" style="130" bestFit="1" customWidth="1"/>
    <col min="3589" max="3589" width="4.625" style="130" customWidth="1"/>
    <col min="3590" max="3590" width="13.75" style="130" bestFit="1" customWidth="1"/>
    <col min="3591" max="3591" width="9" style="130"/>
    <col min="3592" max="3592" width="12.75" style="130" bestFit="1" customWidth="1"/>
    <col min="3593" max="3593" width="9" style="130"/>
    <col min="3594" max="3594" width="27" style="130" customWidth="1"/>
    <col min="3595" max="3595" width="9" style="130"/>
    <col min="3596" max="3596" width="12.375" style="130" bestFit="1" customWidth="1"/>
    <col min="3597" max="3840" width="9" style="130"/>
    <col min="3841" max="3841" width="7.875" style="130" customWidth="1"/>
    <col min="3842" max="3842" width="4.5" style="130" customWidth="1"/>
    <col min="3843" max="3843" width="39" style="130" bestFit="1" customWidth="1"/>
    <col min="3844" max="3844" width="12.375" style="130" bestFit="1" customWidth="1"/>
    <col min="3845" max="3845" width="4.625" style="130" customWidth="1"/>
    <col min="3846" max="3846" width="13.75" style="130" bestFit="1" customWidth="1"/>
    <col min="3847" max="3847" width="9" style="130"/>
    <col min="3848" max="3848" width="12.75" style="130" bestFit="1" customWidth="1"/>
    <col min="3849" max="3849" width="9" style="130"/>
    <col min="3850" max="3850" width="27" style="130" customWidth="1"/>
    <col min="3851" max="3851" width="9" style="130"/>
    <col min="3852" max="3852" width="12.375" style="130" bestFit="1" customWidth="1"/>
    <col min="3853" max="4096" width="9" style="130"/>
    <col min="4097" max="4097" width="7.875" style="130" customWidth="1"/>
    <col min="4098" max="4098" width="4.5" style="130" customWidth="1"/>
    <col min="4099" max="4099" width="39" style="130" bestFit="1" customWidth="1"/>
    <col min="4100" max="4100" width="12.375" style="130" bestFit="1" customWidth="1"/>
    <col min="4101" max="4101" width="4.625" style="130" customWidth="1"/>
    <col min="4102" max="4102" width="13.75" style="130" bestFit="1" customWidth="1"/>
    <col min="4103" max="4103" width="9" style="130"/>
    <col min="4104" max="4104" width="12.75" style="130" bestFit="1" customWidth="1"/>
    <col min="4105" max="4105" width="9" style="130"/>
    <col min="4106" max="4106" width="27" style="130" customWidth="1"/>
    <col min="4107" max="4107" width="9" style="130"/>
    <col min="4108" max="4108" width="12.375" style="130" bestFit="1" customWidth="1"/>
    <col min="4109" max="4352" width="9" style="130"/>
    <col min="4353" max="4353" width="7.875" style="130" customWidth="1"/>
    <col min="4354" max="4354" width="4.5" style="130" customWidth="1"/>
    <col min="4355" max="4355" width="39" style="130" bestFit="1" customWidth="1"/>
    <col min="4356" max="4356" width="12.375" style="130" bestFit="1" customWidth="1"/>
    <col min="4357" max="4357" width="4.625" style="130" customWidth="1"/>
    <col min="4358" max="4358" width="13.75" style="130" bestFit="1" customWidth="1"/>
    <col min="4359" max="4359" width="9" style="130"/>
    <col min="4360" max="4360" width="12.75" style="130" bestFit="1" customWidth="1"/>
    <col min="4361" max="4361" width="9" style="130"/>
    <col min="4362" max="4362" width="27" style="130" customWidth="1"/>
    <col min="4363" max="4363" width="9" style="130"/>
    <col min="4364" max="4364" width="12.375" style="130" bestFit="1" customWidth="1"/>
    <col min="4365" max="4608" width="9" style="130"/>
    <col min="4609" max="4609" width="7.875" style="130" customWidth="1"/>
    <col min="4610" max="4610" width="4.5" style="130" customWidth="1"/>
    <col min="4611" max="4611" width="39" style="130" bestFit="1" customWidth="1"/>
    <col min="4612" max="4612" width="12.375" style="130" bestFit="1" customWidth="1"/>
    <col min="4613" max="4613" width="4.625" style="130" customWidth="1"/>
    <col min="4614" max="4614" width="13.75" style="130" bestFit="1" customWidth="1"/>
    <col min="4615" max="4615" width="9" style="130"/>
    <col min="4616" max="4616" width="12.75" style="130" bestFit="1" customWidth="1"/>
    <col min="4617" max="4617" width="9" style="130"/>
    <col min="4618" max="4618" width="27" style="130" customWidth="1"/>
    <col min="4619" max="4619" width="9" style="130"/>
    <col min="4620" max="4620" width="12.375" style="130" bestFit="1" customWidth="1"/>
    <col min="4621" max="4864" width="9" style="130"/>
    <col min="4865" max="4865" width="7.875" style="130" customWidth="1"/>
    <col min="4866" max="4866" width="4.5" style="130" customWidth="1"/>
    <col min="4867" max="4867" width="39" style="130" bestFit="1" customWidth="1"/>
    <col min="4868" max="4868" width="12.375" style="130" bestFit="1" customWidth="1"/>
    <col min="4869" max="4869" width="4.625" style="130" customWidth="1"/>
    <col min="4870" max="4870" width="13.75" style="130" bestFit="1" customWidth="1"/>
    <col min="4871" max="4871" width="9" style="130"/>
    <col min="4872" max="4872" width="12.75" style="130" bestFit="1" customWidth="1"/>
    <col min="4873" max="4873" width="9" style="130"/>
    <col min="4874" max="4874" width="27" style="130" customWidth="1"/>
    <col min="4875" max="4875" width="9" style="130"/>
    <col min="4876" max="4876" width="12.375" style="130" bestFit="1" customWidth="1"/>
    <col min="4877" max="5120" width="9" style="130"/>
    <col min="5121" max="5121" width="7.875" style="130" customWidth="1"/>
    <col min="5122" max="5122" width="4.5" style="130" customWidth="1"/>
    <col min="5123" max="5123" width="39" style="130" bestFit="1" customWidth="1"/>
    <col min="5124" max="5124" width="12.375" style="130" bestFit="1" customWidth="1"/>
    <col min="5125" max="5125" width="4.625" style="130" customWidth="1"/>
    <col min="5126" max="5126" width="13.75" style="130" bestFit="1" customWidth="1"/>
    <col min="5127" max="5127" width="9" style="130"/>
    <col min="5128" max="5128" width="12.75" style="130" bestFit="1" customWidth="1"/>
    <col min="5129" max="5129" width="9" style="130"/>
    <col min="5130" max="5130" width="27" style="130" customWidth="1"/>
    <col min="5131" max="5131" width="9" style="130"/>
    <col min="5132" max="5132" width="12.375" style="130" bestFit="1" customWidth="1"/>
    <col min="5133" max="5376" width="9" style="130"/>
    <col min="5377" max="5377" width="7.875" style="130" customWidth="1"/>
    <col min="5378" max="5378" width="4.5" style="130" customWidth="1"/>
    <col min="5379" max="5379" width="39" style="130" bestFit="1" customWidth="1"/>
    <col min="5380" max="5380" width="12.375" style="130" bestFit="1" customWidth="1"/>
    <col min="5381" max="5381" width="4.625" style="130" customWidth="1"/>
    <col min="5382" max="5382" width="13.75" style="130" bestFit="1" customWidth="1"/>
    <col min="5383" max="5383" width="9" style="130"/>
    <col min="5384" max="5384" width="12.75" style="130" bestFit="1" customWidth="1"/>
    <col min="5385" max="5385" width="9" style="130"/>
    <col min="5386" max="5386" width="27" style="130" customWidth="1"/>
    <col min="5387" max="5387" width="9" style="130"/>
    <col min="5388" max="5388" width="12.375" style="130" bestFit="1" customWidth="1"/>
    <col min="5389" max="5632" width="9" style="130"/>
    <col min="5633" max="5633" width="7.875" style="130" customWidth="1"/>
    <col min="5634" max="5634" width="4.5" style="130" customWidth="1"/>
    <col min="5635" max="5635" width="39" style="130" bestFit="1" customWidth="1"/>
    <col min="5636" max="5636" width="12.375" style="130" bestFit="1" customWidth="1"/>
    <col min="5637" max="5637" width="4.625" style="130" customWidth="1"/>
    <col min="5638" max="5638" width="13.75" style="130" bestFit="1" customWidth="1"/>
    <col min="5639" max="5639" width="9" style="130"/>
    <col min="5640" max="5640" width="12.75" style="130" bestFit="1" customWidth="1"/>
    <col min="5641" max="5641" width="9" style="130"/>
    <col min="5642" max="5642" width="27" style="130" customWidth="1"/>
    <col min="5643" max="5643" width="9" style="130"/>
    <col min="5644" max="5644" width="12.375" style="130" bestFit="1" customWidth="1"/>
    <col min="5645" max="5888" width="9" style="130"/>
    <col min="5889" max="5889" width="7.875" style="130" customWidth="1"/>
    <col min="5890" max="5890" width="4.5" style="130" customWidth="1"/>
    <col min="5891" max="5891" width="39" style="130" bestFit="1" customWidth="1"/>
    <col min="5892" max="5892" width="12.375" style="130" bestFit="1" customWidth="1"/>
    <col min="5893" max="5893" width="4.625" style="130" customWidth="1"/>
    <col min="5894" max="5894" width="13.75" style="130" bestFit="1" customWidth="1"/>
    <col min="5895" max="5895" width="9" style="130"/>
    <col min="5896" max="5896" width="12.75" style="130" bestFit="1" customWidth="1"/>
    <col min="5897" max="5897" width="9" style="130"/>
    <col min="5898" max="5898" width="27" style="130" customWidth="1"/>
    <col min="5899" max="5899" width="9" style="130"/>
    <col min="5900" max="5900" width="12.375" style="130" bestFit="1" customWidth="1"/>
    <col min="5901" max="6144" width="9" style="130"/>
    <col min="6145" max="6145" width="7.875" style="130" customWidth="1"/>
    <col min="6146" max="6146" width="4.5" style="130" customWidth="1"/>
    <col min="6147" max="6147" width="39" style="130" bestFit="1" customWidth="1"/>
    <col min="6148" max="6148" width="12.375" style="130" bestFit="1" customWidth="1"/>
    <col min="6149" max="6149" width="4.625" style="130" customWidth="1"/>
    <col min="6150" max="6150" width="13.75" style="130" bestFit="1" customWidth="1"/>
    <col min="6151" max="6151" width="9" style="130"/>
    <col min="6152" max="6152" width="12.75" style="130" bestFit="1" customWidth="1"/>
    <col min="6153" max="6153" width="9" style="130"/>
    <col min="6154" max="6154" width="27" style="130" customWidth="1"/>
    <col min="6155" max="6155" width="9" style="130"/>
    <col min="6156" max="6156" width="12.375" style="130" bestFit="1" customWidth="1"/>
    <col min="6157" max="6400" width="9" style="130"/>
    <col min="6401" max="6401" width="7.875" style="130" customWidth="1"/>
    <col min="6402" max="6402" width="4.5" style="130" customWidth="1"/>
    <col min="6403" max="6403" width="39" style="130" bestFit="1" customWidth="1"/>
    <col min="6404" max="6404" width="12.375" style="130" bestFit="1" customWidth="1"/>
    <col min="6405" max="6405" width="4.625" style="130" customWidth="1"/>
    <col min="6406" max="6406" width="13.75" style="130" bestFit="1" customWidth="1"/>
    <col min="6407" max="6407" width="9" style="130"/>
    <col min="6408" max="6408" width="12.75" style="130" bestFit="1" customWidth="1"/>
    <col min="6409" max="6409" width="9" style="130"/>
    <col min="6410" max="6410" width="27" style="130" customWidth="1"/>
    <col min="6411" max="6411" width="9" style="130"/>
    <col min="6412" max="6412" width="12.375" style="130" bestFit="1" customWidth="1"/>
    <col min="6413" max="6656" width="9" style="130"/>
    <col min="6657" max="6657" width="7.875" style="130" customWidth="1"/>
    <col min="6658" max="6658" width="4.5" style="130" customWidth="1"/>
    <col min="6659" max="6659" width="39" style="130" bestFit="1" customWidth="1"/>
    <col min="6660" max="6660" width="12.375" style="130" bestFit="1" customWidth="1"/>
    <col min="6661" max="6661" width="4.625" style="130" customWidth="1"/>
    <col min="6662" max="6662" width="13.75" style="130" bestFit="1" customWidth="1"/>
    <col min="6663" max="6663" width="9" style="130"/>
    <col min="6664" max="6664" width="12.75" style="130" bestFit="1" customWidth="1"/>
    <col min="6665" max="6665" width="9" style="130"/>
    <col min="6666" max="6666" width="27" style="130" customWidth="1"/>
    <col min="6667" max="6667" width="9" style="130"/>
    <col min="6668" max="6668" width="12.375" style="130" bestFit="1" customWidth="1"/>
    <col min="6669" max="6912" width="9" style="130"/>
    <col min="6913" max="6913" width="7.875" style="130" customWidth="1"/>
    <col min="6914" max="6914" width="4.5" style="130" customWidth="1"/>
    <col min="6915" max="6915" width="39" style="130" bestFit="1" customWidth="1"/>
    <col min="6916" max="6916" width="12.375" style="130" bestFit="1" customWidth="1"/>
    <col min="6917" max="6917" width="4.625" style="130" customWidth="1"/>
    <col min="6918" max="6918" width="13.75" style="130" bestFit="1" customWidth="1"/>
    <col min="6919" max="6919" width="9" style="130"/>
    <col min="6920" max="6920" width="12.75" style="130" bestFit="1" customWidth="1"/>
    <col min="6921" max="6921" width="9" style="130"/>
    <col min="6922" max="6922" width="27" style="130" customWidth="1"/>
    <col min="6923" max="6923" width="9" style="130"/>
    <col min="6924" max="6924" width="12.375" style="130" bestFit="1" customWidth="1"/>
    <col min="6925" max="7168" width="9" style="130"/>
    <col min="7169" max="7169" width="7.875" style="130" customWidth="1"/>
    <col min="7170" max="7170" width="4.5" style="130" customWidth="1"/>
    <col min="7171" max="7171" width="39" style="130" bestFit="1" customWidth="1"/>
    <col min="7172" max="7172" width="12.375" style="130" bestFit="1" customWidth="1"/>
    <col min="7173" max="7173" width="4.625" style="130" customWidth="1"/>
    <col min="7174" max="7174" width="13.75" style="130" bestFit="1" customWidth="1"/>
    <col min="7175" max="7175" width="9" style="130"/>
    <col min="7176" max="7176" width="12.75" style="130" bestFit="1" customWidth="1"/>
    <col min="7177" max="7177" width="9" style="130"/>
    <col min="7178" max="7178" width="27" style="130" customWidth="1"/>
    <col min="7179" max="7179" width="9" style="130"/>
    <col min="7180" max="7180" width="12.375" style="130" bestFit="1" customWidth="1"/>
    <col min="7181" max="7424" width="9" style="130"/>
    <col min="7425" max="7425" width="7.875" style="130" customWidth="1"/>
    <col min="7426" max="7426" width="4.5" style="130" customWidth="1"/>
    <col min="7427" max="7427" width="39" style="130" bestFit="1" customWidth="1"/>
    <col min="7428" max="7428" width="12.375" style="130" bestFit="1" customWidth="1"/>
    <col min="7429" max="7429" width="4.625" style="130" customWidth="1"/>
    <col min="7430" max="7430" width="13.75" style="130" bestFit="1" customWidth="1"/>
    <col min="7431" max="7431" width="9" style="130"/>
    <col min="7432" max="7432" width="12.75" style="130" bestFit="1" customWidth="1"/>
    <col min="7433" max="7433" width="9" style="130"/>
    <col min="7434" max="7434" width="27" style="130" customWidth="1"/>
    <col min="7435" max="7435" width="9" style="130"/>
    <col min="7436" max="7436" width="12.375" style="130" bestFit="1" customWidth="1"/>
    <col min="7437" max="7680" width="9" style="130"/>
    <col min="7681" max="7681" width="7.875" style="130" customWidth="1"/>
    <col min="7682" max="7682" width="4.5" style="130" customWidth="1"/>
    <col min="7683" max="7683" width="39" style="130" bestFit="1" customWidth="1"/>
    <col min="7684" max="7684" width="12.375" style="130" bestFit="1" customWidth="1"/>
    <col min="7685" max="7685" width="4.625" style="130" customWidth="1"/>
    <col min="7686" max="7686" width="13.75" style="130" bestFit="1" customWidth="1"/>
    <col min="7687" max="7687" width="9" style="130"/>
    <col min="7688" max="7688" width="12.75" style="130" bestFit="1" customWidth="1"/>
    <col min="7689" max="7689" width="9" style="130"/>
    <col min="7690" max="7690" width="27" style="130" customWidth="1"/>
    <col min="7691" max="7691" width="9" style="130"/>
    <col min="7692" max="7692" width="12.375" style="130" bestFit="1" customWidth="1"/>
    <col min="7693" max="7936" width="9" style="130"/>
    <col min="7937" max="7937" width="7.875" style="130" customWidth="1"/>
    <col min="7938" max="7938" width="4.5" style="130" customWidth="1"/>
    <col min="7939" max="7939" width="39" style="130" bestFit="1" customWidth="1"/>
    <col min="7940" max="7940" width="12.375" style="130" bestFit="1" customWidth="1"/>
    <col min="7941" max="7941" width="4.625" style="130" customWidth="1"/>
    <col min="7942" max="7942" width="13.75" style="130" bestFit="1" customWidth="1"/>
    <col min="7943" max="7943" width="9" style="130"/>
    <col min="7944" max="7944" width="12.75" style="130" bestFit="1" customWidth="1"/>
    <col min="7945" max="7945" width="9" style="130"/>
    <col min="7946" max="7946" width="27" style="130" customWidth="1"/>
    <col min="7947" max="7947" width="9" style="130"/>
    <col min="7948" max="7948" width="12.375" style="130" bestFit="1" customWidth="1"/>
    <col min="7949" max="8192" width="9" style="130"/>
    <col min="8193" max="8193" width="7.875" style="130" customWidth="1"/>
    <col min="8194" max="8194" width="4.5" style="130" customWidth="1"/>
    <col min="8195" max="8195" width="39" style="130" bestFit="1" customWidth="1"/>
    <col min="8196" max="8196" width="12.375" style="130" bestFit="1" customWidth="1"/>
    <col min="8197" max="8197" width="4.625" style="130" customWidth="1"/>
    <col min="8198" max="8198" width="13.75" style="130" bestFit="1" customWidth="1"/>
    <col min="8199" max="8199" width="9" style="130"/>
    <col min="8200" max="8200" width="12.75" style="130" bestFit="1" customWidth="1"/>
    <col min="8201" max="8201" width="9" style="130"/>
    <col min="8202" max="8202" width="27" style="130" customWidth="1"/>
    <col min="8203" max="8203" width="9" style="130"/>
    <col min="8204" max="8204" width="12.375" style="130" bestFit="1" customWidth="1"/>
    <col min="8205" max="8448" width="9" style="130"/>
    <col min="8449" max="8449" width="7.875" style="130" customWidth="1"/>
    <col min="8450" max="8450" width="4.5" style="130" customWidth="1"/>
    <col min="8451" max="8451" width="39" style="130" bestFit="1" customWidth="1"/>
    <col min="8452" max="8452" width="12.375" style="130" bestFit="1" customWidth="1"/>
    <col min="8453" max="8453" width="4.625" style="130" customWidth="1"/>
    <col min="8454" max="8454" width="13.75" style="130" bestFit="1" customWidth="1"/>
    <col min="8455" max="8455" width="9" style="130"/>
    <col min="8456" max="8456" width="12.75" style="130" bestFit="1" customWidth="1"/>
    <col min="8457" max="8457" width="9" style="130"/>
    <col min="8458" max="8458" width="27" style="130" customWidth="1"/>
    <col min="8459" max="8459" width="9" style="130"/>
    <col min="8460" max="8460" width="12.375" style="130" bestFit="1" customWidth="1"/>
    <col min="8461" max="8704" width="9" style="130"/>
    <col min="8705" max="8705" width="7.875" style="130" customWidth="1"/>
    <col min="8706" max="8706" width="4.5" style="130" customWidth="1"/>
    <col min="8707" max="8707" width="39" style="130" bestFit="1" customWidth="1"/>
    <col min="8708" max="8708" width="12.375" style="130" bestFit="1" customWidth="1"/>
    <col min="8709" max="8709" width="4.625" style="130" customWidth="1"/>
    <col min="8710" max="8710" width="13.75" style="130" bestFit="1" customWidth="1"/>
    <col min="8711" max="8711" width="9" style="130"/>
    <col min="8712" max="8712" width="12.75" style="130" bestFit="1" customWidth="1"/>
    <col min="8713" max="8713" width="9" style="130"/>
    <col min="8714" max="8714" width="27" style="130" customWidth="1"/>
    <col min="8715" max="8715" width="9" style="130"/>
    <col min="8716" max="8716" width="12.375" style="130" bestFit="1" customWidth="1"/>
    <col min="8717" max="8960" width="9" style="130"/>
    <col min="8961" max="8961" width="7.875" style="130" customWidth="1"/>
    <col min="8962" max="8962" width="4.5" style="130" customWidth="1"/>
    <col min="8963" max="8963" width="39" style="130" bestFit="1" customWidth="1"/>
    <col min="8964" max="8964" width="12.375" style="130" bestFit="1" customWidth="1"/>
    <col min="8965" max="8965" width="4.625" style="130" customWidth="1"/>
    <col min="8966" max="8966" width="13.75" style="130" bestFit="1" customWidth="1"/>
    <col min="8967" max="8967" width="9" style="130"/>
    <col min="8968" max="8968" width="12.75" style="130" bestFit="1" customWidth="1"/>
    <col min="8969" max="8969" width="9" style="130"/>
    <col min="8970" max="8970" width="27" style="130" customWidth="1"/>
    <col min="8971" max="8971" width="9" style="130"/>
    <col min="8972" max="8972" width="12.375" style="130" bestFit="1" customWidth="1"/>
    <col min="8973" max="9216" width="9" style="130"/>
    <col min="9217" max="9217" width="7.875" style="130" customWidth="1"/>
    <col min="9218" max="9218" width="4.5" style="130" customWidth="1"/>
    <col min="9219" max="9219" width="39" style="130" bestFit="1" customWidth="1"/>
    <col min="9220" max="9220" width="12.375" style="130" bestFit="1" customWidth="1"/>
    <col min="9221" max="9221" width="4.625" style="130" customWidth="1"/>
    <col min="9222" max="9222" width="13.75" style="130" bestFit="1" customWidth="1"/>
    <col min="9223" max="9223" width="9" style="130"/>
    <col min="9224" max="9224" width="12.75" style="130" bestFit="1" customWidth="1"/>
    <col min="9225" max="9225" width="9" style="130"/>
    <col min="9226" max="9226" width="27" style="130" customWidth="1"/>
    <col min="9227" max="9227" width="9" style="130"/>
    <col min="9228" max="9228" width="12.375" style="130" bestFit="1" customWidth="1"/>
    <col min="9229" max="9472" width="9" style="130"/>
    <col min="9473" max="9473" width="7.875" style="130" customWidth="1"/>
    <col min="9474" max="9474" width="4.5" style="130" customWidth="1"/>
    <col min="9475" max="9475" width="39" style="130" bestFit="1" customWidth="1"/>
    <col min="9476" max="9476" width="12.375" style="130" bestFit="1" customWidth="1"/>
    <col min="9477" max="9477" width="4.625" style="130" customWidth="1"/>
    <col min="9478" max="9478" width="13.75" style="130" bestFit="1" customWidth="1"/>
    <col min="9479" max="9479" width="9" style="130"/>
    <col min="9480" max="9480" width="12.75" style="130" bestFit="1" customWidth="1"/>
    <col min="9481" max="9481" width="9" style="130"/>
    <col min="9482" max="9482" width="27" style="130" customWidth="1"/>
    <col min="9483" max="9483" width="9" style="130"/>
    <col min="9484" max="9484" width="12.375" style="130" bestFit="1" customWidth="1"/>
    <col min="9485" max="9728" width="9" style="130"/>
    <col min="9729" max="9729" width="7.875" style="130" customWidth="1"/>
    <col min="9730" max="9730" width="4.5" style="130" customWidth="1"/>
    <col min="9731" max="9731" width="39" style="130" bestFit="1" customWidth="1"/>
    <col min="9732" max="9732" width="12.375" style="130" bestFit="1" customWidth="1"/>
    <col min="9733" max="9733" width="4.625" style="130" customWidth="1"/>
    <col min="9734" max="9734" width="13.75" style="130" bestFit="1" customWidth="1"/>
    <col min="9735" max="9735" width="9" style="130"/>
    <col min="9736" max="9736" width="12.75" style="130" bestFit="1" customWidth="1"/>
    <col min="9737" max="9737" width="9" style="130"/>
    <col min="9738" max="9738" width="27" style="130" customWidth="1"/>
    <col min="9739" max="9739" width="9" style="130"/>
    <col min="9740" max="9740" width="12.375" style="130" bestFit="1" customWidth="1"/>
    <col min="9741" max="9984" width="9" style="130"/>
    <col min="9985" max="9985" width="7.875" style="130" customWidth="1"/>
    <col min="9986" max="9986" width="4.5" style="130" customWidth="1"/>
    <col min="9987" max="9987" width="39" style="130" bestFit="1" customWidth="1"/>
    <col min="9988" max="9988" width="12.375" style="130" bestFit="1" customWidth="1"/>
    <col min="9989" max="9989" width="4.625" style="130" customWidth="1"/>
    <col min="9990" max="9990" width="13.75" style="130" bestFit="1" customWidth="1"/>
    <col min="9991" max="9991" width="9" style="130"/>
    <col min="9992" max="9992" width="12.75" style="130" bestFit="1" customWidth="1"/>
    <col min="9993" max="9993" width="9" style="130"/>
    <col min="9994" max="9994" width="27" style="130" customWidth="1"/>
    <col min="9995" max="9995" width="9" style="130"/>
    <col min="9996" max="9996" width="12.375" style="130" bestFit="1" customWidth="1"/>
    <col min="9997" max="10240" width="9" style="130"/>
    <col min="10241" max="10241" width="7.875" style="130" customWidth="1"/>
    <col min="10242" max="10242" width="4.5" style="130" customWidth="1"/>
    <col min="10243" max="10243" width="39" style="130" bestFit="1" customWidth="1"/>
    <col min="10244" max="10244" width="12.375" style="130" bestFit="1" customWidth="1"/>
    <col min="10245" max="10245" width="4.625" style="130" customWidth="1"/>
    <col min="10246" max="10246" width="13.75" style="130" bestFit="1" customWidth="1"/>
    <col min="10247" max="10247" width="9" style="130"/>
    <col min="10248" max="10248" width="12.75" style="130" bestFit="1" customWidth="1"/>
    <col min="10249" max="10249" width="9" style="130"/>
    <col min="10250" max="10250" width="27" style="130" customWidth="1"/>
    <col min="10251" max="10251" width="9" style="130"/>
    <col min="10252" max="10252" width="12.375" style="130" bestFit="1" customWidth="1"/>
    <col min="10253" max="10496" width="9" style="130"/>
    <col min="10497" max="10497" width="7.875" style="130" customWidth="1"/>
    <col min="10498" max="10498" width="4.5" style="130" customWidth="1"/>
    <col min="10499" max="10499" width="39" style="130" bestFit="1" customWidth="1"/>
    <col min="10500" max="10500" width="12.375" style="130" bestFit="1" customWidth="1"/>
    <col min="10501" max="10501" width="4.625" style="130" customWidth="1"/>
    <col min="10502" max="10502" width="13.75" style="130" bestFit="1" customWidth="1"/>
    <col min="10503" max="10503" width="9" style="130"/>
    <col min="10504" max="10504" width="12.75" style="130" bestFit="1" customWidth="1"/>
    <col min="10505" max="10505" width="9" style="130"/>
    <col min="10506" max="10506" width="27" style="130" customWidth="1"/>
    <col min="10507" max="10507" width="9" style="130"/>
    <col min="10508" max="10508" width="12.375" style="130" bestFit="1" customWidth="1"/>
    <col min="10509" max="10752" width="9" style="130"/>
    <col min="10753" max="10753" width="7.875" style="130" customWidth="1"/>
    <col min="10754" max="10754" width="4.5" style="130" customWidth="1"/>
    <col min="10755" max="10755" width="39" style="130" bestFit="1" customWidth="1"/>
    <col min="10756" max="10756" width="12.375" style="130" bestFit="1" customWidth="1"/>
    <col min="10757" max="10757" width="4.625" style="130" customWidth="1"/>
    <col min="10758" max="10758" width="13.75" style="130" bestFit="1" customWidth="1"/>
    <col min="10759" max="10759" width="9" style="130"/>
    <col min="10760" max="10760" width="12.75" style="130" bestFit="1" customWidth="1"/>
    <col min="10761" max="10761" width="9" style="130"/>
    <col min="10762" max="10762" width="27" style="130" customWidth="1"/>
    <col min="10763" max="10763" width="9" style="130"/>
    <col min="10764" max="10764" width="12.375" style="130" bestFit="1" customWidth="1"/>
    <col min="10765" max="11008" width="9" style="130"/>
    <col min="11009" max="11009" width="7.875" style="130" customWidth="1"/>
    <col min="11010" max="11010" width="4.5" style="130" customWidth="1"/>
    <col min="11011" max="11011" width="39" style="130" bestFit="1" customWidth="1"/>
    <col min="11012" max="11012" width="12.375" style="130" bestFit="1" customWidth="1"/>
    <col min="11013" max="11013" width="4.625" style="130" customWidth="1"/>
    <col min="11014" max="11014" width="13.75" style="130" bestFit="1" customWidth="1"/>
    <col min="11015" max="11015" width="9" style="130"/>
    <col min="11016" max="11016" width="12.75" style="130" bestFit="1" customWidth="1"/>
    <col min="11017" max="11017" width="9" style="130"/>
    <col min="11018" max="11018" width="27" style="130" customWidth="1"/>
    <col min="11019" max="11019" width="9" style="130"/>
    <col min="11020" max="11020" width="12.375" style="130" bestFit="1" customWidth="1"/>
    <col min="11021" max="11264" width="9" style="130"/>
    <col min="11265" max="11265" width="7.875" style="130" customWidth="1"/>
    <col min="11266" max="11266" width="4.5" style="130" customWidth="1"/>
    <col min="11267" max="11267" width="39" style="130" bestFit="1" customWidth="1"/>
    <col min="11268" max="11268" width="12.375" style="130" bestFit="1" customWidth="1"/>
    <col min="11269" max="11269" width="4.625" style="130" customWidth="1"/>
    <col min="11270" max="11270" width="13.75" style="130" bestFit="1" customWidth="1"/>
    <col min="11271" max="11271" width="9" style="130"/>
    <col min="11272" max="11272" width="12.75" style="130" bestFit="1" customWidth="1"/>
    <col min="11273" max="11273" width="9" style="130"/>
    <col min="11274" max="11274" width="27" style="130" customWidth="1"/>
    <col min="11275" max="11275" width="9" style="130"/>
    <col min="11276" max="11276" width="12.375" style="130" bestFit="1" customWidth="1"/>
    <col min="11277" max="11520" width="9" style="130"/>
    <col min="11521" max="11521" width="7.875" style="130" customWidth="1"/>
    <col min="11522" max="11522" width="4.5" style="130" customWidth="1"/>
    <col min="11523" max="11523" width="39" style="130" bestFit="1" customWidth="1"/>
    <col min="11524" max="11524" width="12.375" style="130" bestFit="1" customWidth="1"/>
    <col min="11525" max="11525" width="4.625" style="130" customWidth="1"/>
    <col min="11526" max="11526" width="13.75" style="130" bestFit="1" customWidth="1"/>
    <col min="11527" max="11527" width="9" style="130"/>
    <col min="11528" max="11528" width="12.75" style="130" bestFit="1" customWidth="1"/>
    <col min="11529" max="11529" width="9" style="130"/>
    <col min="11530" max="11530" width="27" style="130" customWidth="1"/>
    <col min="11531" max="11531" width="9" style="130"/>
    <col min="11532" max="11532" width="12.375" style="130" bestFit="1" customWidth="1"/>
    <col min="11533" max="11776" width="9" style="130"/>
    <col min="11777" max="11777" width="7.875" style="130" customWidth="1"/>
    <col min="11778" max="11778" width="4.5" style="130" customWidth="1"/>
    <col min="11779" max="11779" width="39" style="130" bestFit="1" customWidth="1"/>
    <col min="11780" max="11780" width="12.375" style="130" bestFit="1" customWidth="1"/>
    <col min="11781" max="11781" width="4.625" style="130" customWidth="1"/>
    <col min="11782" max="11782" width="13.75" style="130" bestFit="1" customWidth="1"/>
    <col min="11783" max="11783" width="9" style="130"/>
    <col min="11784" max="11784" width="12.75" style="130" bestFit="1" customWidth="1"/>
    <col min="11785" max="11785" width="9" style="130"/>
    <col min="11786" max="11786" width="27" style="130" customWidth="1"/>
    <col min="11787" max="11787" width="9" style="130"/>
    <col min="11788" max="11788" width="12.375" style="130" bestFit="1" customWidth="1"/>
    <col min="11789" max="12032" width="9" style="130"/>
    <col min="12033" max="12033" width="7.875" style="130" customWidth="1"/>
    <col min="12034" max="12034" width="4.5" style="130" customWidth="1"/>
    <col min="12035" max="12035" width="39" style="130" bestFit="1" customWidth="1"/>
    <col min="12036" max="12036" width="12.375" style="130" bestFit="1" customWidth="1"/>
    <col min="12037" max="12037" width="4.625" style="130" customWidth="1"/>
    <col min="12038" max="12038" width="13.75" style="130" bestFit="1" customWidth="1"/>
    <col min="12039" max="12039" width="9" style="130"/>
    <col min="12040" max="12040" width="12.75" style="130" bestFit="1" customWidth="1"/>
    <col min="12041" max="12041" width="9" style="130"/>
    <col min="12042" max="12042" width="27" style="130" customWidth="1"/>
    <col min="12043" max="12043" width="9" style="130"/>
    <col min="12044" max="12044" width="12.375" style="130" bestFit="1" customWidth="1"/>
    <col min="12045" max="12288" width="9" style="130"/>
    <col min="12289" max="12289" width="7.875" style="130" customWidth="1"/>
    <col min="12290" max="12290" width="4.5" style="130" customWidth="1"/>
    <col min="12291" max="12291" width="39" style="130" bestFit="1" customWidth="1"/>
    <col min="12292" max="12292" width="12.375" style="130" bestFit="1" customWidth="1"/>
    <col min="12293" max="12293" width="4.625" style="130" customWidth="1"/>
    <col min="12294" max="12294" width="13.75" style="130" bestFit="1" customWidth="1"/>
    <col min="12295" max="12295" width="9" style="130"/>
    <col min="12296" max="12296" width="12.75" style="130" bestFit="1" customWidth="1"/>
    <col min="12297" max="12297" width="9" style="130"/>
    <col min="12298" max="12298" width="27" style="130" customWidth="1"/>
    <col min="12299" max="12299" width="9" style="130"/>
    <col min="12300" max="12300" width="12.375" style="130" bestFit="1" customWidth="1"/>
    <col min="12301" max="12544" width="9" style="130"/>
    <col min="12545" max="12545" width="7.875" style="130" customWidth="1"/>
    <col min="12546" max="12546" width="4.5" style="130" customWidth="1"/>
    <col min="12547" max="12547" width="39" style="130" bestFit="1" customWidth="1"/>
    <col min="12548" max="12548" width="12.375" style="130" bestFit="1" customWidth="1"/>
    <col min="12549" max="12549" width="4.625" style="130" customWidth="1"/>
    <col min="12550" max="12550" width="13.75" style="130" bestFit="1" customWidth="1"/>
    <col min="12551" max="12551" width="9" style="130"/>
    <col min="12552" max="12552" width="12.75" style="130" bestFit="1" customWidth="1"/>
    <col min="12553" max="12553" width="9" style="130"/>
    <col min="12554" max="12554" width="27" style="130" customWidth="1"/>
    <col min="12555" max="12555" width="9" style="130"/>
    <col min="12556" max="12556" width="12.375" style="130" bestFit="1" customWidth="1"/>
    <col min="12557" max="12800" width="9" style="130"/>
    <col min="12801" max="12801" width="7.875" style="130" customWidth="1"/>
    <col min="12802" max="12802" width="4.5" style="130" customWidth="1"/>
    <col min="12803" max="12803" width="39" style="130" bestFit="1" customWidth="1"/>
    <col min="12804" max="12804" width="12.375" style="130" bestFit="1" customWidth="1"/>
    <col min="12805" max="12805" width="4.625" style="130" customWidth="1"/>
    <col min="12806" max="12806" width="13.75" style="130" bestFit="1" customWidth="1"/>
    <col min="12807" max="12807" width="9" style="130"/>
    <col min="12808" max="12808" width="12.75" style="130" bestFit="1" customWidth="1"/>
    <col min="12809" max="12809" width="9" style="130"/>
    <col min="12810" max="12810" width="27" style="130" customWidth="1"/>
    <col min="12811" max="12811" width="9" style="130"/>
    <col min="12812" max="12812" width="12.375" style="130" bestFit="1" customWidth="1"/>
    <col min="12813" max="13056" width="9" style="130"/>
    <col min="13057" max="13057" width="7.875" style="130" customWidth="1"/>
    <col min="13058" max="13058" width="4.5" style="130" customWidth="1"/>
    <col min="13059" max="13059" width="39" style="130" bestFit="1" customWidth="1"/>
    <col min="13060" max="13060" width="12.375" style="130" bestFit="1" customWidth="1"/>
    <col min="13061" max="13061" width="4.625" style="130" customWidth="1"/>
    <col min="13062" max="13062" width="13.75" style="130" bestFit="1" customWidth="1"/>
    <col min="13063" max="13063" width="9" style="130"/>
    <col min="13064" max="13064" width="12.75" style="130" bestFit="1" customWidth="1"/>
    <col min="13065" max="13065" width="9" style="130"/>
    <col min="13066" max="13066" width="27" style="130" customWidth="1"/>
    <col min="13067" max="13067" width="9" style="130"/>
    <col min="13068" max="13068" width="12.375" style="130" bestFit="1" customWidth="1"/>
    <col min="13069" max="13312" width="9" style="130"/>
    <col min="13313" max="13313" width="7.875" style="130" customWidth="1"/>
    <col min="13314" max="13314" width="4.5" style="130" customWidth="1"/>
    <col min="13315" max="13315" width="39" style="130" bestFit="1" customWidth="1"/>
    <col min="13316" max="13316" width="12.375" style="130" bestFit="1" customWidth="1"/>
    <col min="13317" max="13317" width="4.625" style="130" customWidth="1"/>
    <col min="13318" max="13318" width="13.75" style="130" bestFit="1" customWidth="1"/>
    <col min="13319" max="13319" width="9" style="130"/>
    <col min="13320" max="13320" width="12.75" style="130" bestFit="1" customWidth="1"/>
    <col min="13321" max="13321" width="9" style="130"/>
    <col min="13322" max="13322" width="27" style="130" customWidth="1"/>
    <col min="13323" max="13323" width="9" style="130"/>
    <col min="13324" max="13324" width="12.375" style="130" bestFit="1" customWidth="1"/>
    <col min="13325" max="13568" width="9" style="130"/>
    <col min="13569" max="13569" width="7.875" style="130" customWidth="1"/>
    <col min="13570" max="13570" width="4.5" style="130" customWidth="1"/>
    <col min="13571" max="13571" width="39" style="130" bestFit="1" customWidth="1"/>
    <col min="13572" max="13572" width="12.375" style="130" bestFit="1" customWidth="1"/>
    <col min="13573" max="13573" width="4.625" style="130" customWidth="1"/>
    <col min="13574" max="13574" width="13.75" style="130" bestFit="1" customWidth="1"/>
    <col min="13575" max="13575" width="9" style="130"/>
    <col min="13576" max="13576" width="12.75" style="130" bestFit="1" customWidth="1"/>
    <col min="13577" max="13577" width="9" style="130"/>
    <col min="13578" max="13578" width="27" style="130" customWidth="1"/>
    <col min="13579" max="13579" width="9" style="130"/>
    <col min="13580" max="13580" width="12.375" style="130" bestFit="1" customWidth="1"/>
    <col min="13581" max="13824" width="9" style="130"/>
    <col min="13825" max="13825" width="7.875" style="130" customWidth="1"/>
    <col min="13826" max="13826" width="4.5" style="130" customWidth="1"/>
    <col min="13827" max="13827" width="39" style="130" bestFit="1" customWidth="1"/>
    <col min="13828" max="13828" width="12.375" style="130" bestFit="1" customWidth="1"/>
    <col min="13829" max="13829" width="4.625" style="130" customWidth="1"/>
    <col min="13830" max="13830" width="13.75" style="130" bestFit="1" customWidth="1"/>
    <col min="13831" max="13831" width="9" style="130"/>
    <col min="13832" max="13832" width="12.75" style="130" bestFit="1" customWidth="1"/>
    <col min="13833" max="13833" width="9" style="130"/>
    <col min="13834" max="13834" width="27" style="130" customWidth="1"/>
    <col min="13835" max="13835" width="9" style="130"/>
    <col min="13836" max="13836" width="12.375" style="130" bestFit="1" customWidth="1"/>
    <col min="13837" max="14080" width="9" style="130"/>
    <col min="14081" max="14081" width="7.875" style="130" customWidth="1"/>
    <col min="14082" max="14082" width="4.5" style="130" customWidth="1"/>
    <col min="14083" max="14083" width="39" style="130" bestFit="1" customWidth="1"/>
    <col min="14084" max="14084" width="12.375" style="130" bestFit="1" customWidth="1"/>
    <col min="14085" max="14085" width="4.625" style="130" customWidth="1"/>
    <col min="14086" max="14086" width="13.75" style="130" bestFit="1" customWidth="1"/>
    <col min="14087" max="14087" width="9" style="130"/>
    <col min="14088" max="14088" width="12.75" style="130" bestFit="1" customWidth="1"/>
    <col min="14089" max="14089" width="9" style="130"/>
    <col min="14090" max="14090" width="27" style="130" customWidth="1"/>
    <col min="14091" max="14091" width="9" style="130"/>
    <col min="14092" max="14092" width="12.375" style="130" bestFit="1" customWidth="1"/>
    <col min="14093" max="14336" width="9" style="130"/>
    <col min="14337" max="14337" width="7.875" style="130" customWidth="1"/>
    <col min="14338" max="14338" width="4.5" style="130" customWidth="1"/>
    <col min="14339" max="14339" width="39" style="130" bestFit="1" customWidth="1"/>
    <col min="14340" max="14340" width="12.375" style="130" bestFit="1" customWidth="1"/>
    <col min="14341" max="14341" width="4.625" style="130" customWidth="1"/>
    <col min="14342" max="14342" width="13.75" style="130" bestFit="1" customWidth="1"/>
    <col min="14343" max="14343" width="9" style="130"/>
    <col min="14344" max="14344" width="12.75" style="130" bestFit="1" customWidth="1"/>
    <col min="14345" max="14345" width="9" style="130"/>
    <col min="14346" max="14346" width="27" style="130" customWidth="1"/>
    <col min="14347" max="14347" width="9" style="130"/>
    <col min="14348" max="14348" width="12.375" style="130" bestFit="1" customWidth="1"/>
    <col min="14349" max="14592" width="9" style="130"/>
    <col min="14593" max="14593" width="7.875" style="130" customWidth="1"/>
    <col min="14594" max="14594" width="4.5" style="130" customWidth="1"/>
    <col min="14595" max="14595" width="39" style="130" bestFit="1" customWidth="1"/>
    <col min="14596" max="14596" width="12.375" style="130" bestFit="1" customWidth="1"/>
    <col min="14597" max="14597" width="4.625" style="130" customWidth="1"/>
    <col min="14598" max="14598" width="13.75" style="130" bestFit="1" customWidth="1"/>
    <col min="14599" max="14599" width="9" style="130"/>
    <col min="14600" max="14600" width="12.75" style="130" bestFit="1" customWidth="1"/>
    <col min="14601" max="14601" width="9" style="130"/>
    <col min="14602" max="14602" width="27" style="130" customWidth="1"/>
    <col min="14603" max="14603" width="9" style="130"/>
    <col min="14604" max="14604" width="12.375" style="130" bestFit="1" customWidth="1"/>
    <col min="14605" max="14848" width="9" style="130"/>
    <col min="14849" max="14849" width="7.875" style="130" customWidth="1"/>
    <col min="14850" max="14850" width="4.5" style="130" customWidth="1"/>
    <col min="14851" max="14851" width="39" style="130" bestFit="1" customWidth="1"/>
    <col min="14852" max="14852" width="12.375" style="130" bestFit="1" customWidth="1"/>
    <col min="14853" max="14853" width="4.625" style="130" customWidth="1"/>
    <col min="14854" max="14854" width="13.75" style="130" bestFit="1" customWidth="1"/>
    <col min="14855" max="14855" width="9" style="130"/>
    <col min="14856" max="14856" width="12.75" style="130" bestFit="1" customWidth="1"/>
    <col min="14857" max="14857" width="9" style="130"/>
    <col min="14858" max="14858" width="27" style="130" customWidth="1"/>
    <col min="14859" max="14859" width="9" style="130"/>
    <col min="14860" max="14860" width="12.375" style="130" bestFit="1" customWidth="1"/>
    <col min="14861" max="15104" width="9" style="130"/>
    <col min="15105" max="15105" width="7.875" style="130" customWidth="1"/>
    <col min="15106" max="15106" width="4.5" style="130" customWidth="1"/>
    <col min="15107" max="15107" width="39" style="130" bestFit="1" customWidth="1"/>
    <col min="15108" max="15108" width="12.375" style="130" bestFit="1" customWidth="1"/>
    <col min="15109" max="15109" width="4.625" style="130" customWidth="1"/>
    <col min="15110" max="15110" width="13.75" style="130" bestFit="1" customWidth="1"/>
    <col min="15111" max="15111" width="9" style="130"/>
    <col min="15112" max="15112" width="12.75" style="130" bestFit="1" customWidth="1"/>
    <col min="15113" max="15113" width="9" style="130"/>
    <col min="15114" max="15114" width="27" style="130" customWidth="1"/>
    <col min="15115" max="15115" width="9" style="130"/>
    <col min="15116" max="15116" width="12.375" style="130" bestFit="1" customWidth="1"/>
    <col min="15117" max="15360" width="9" style="130"/>
    <col min="15361" max="15361" width="7.875" style="130" customWidth="1"/>
    <col min="15362" max="15362" width="4.5" style="130" customWidth="1"/>
    <col min="15363" max="15363" width="39" style="130" bestFit="1" customWidth="1"/>
    <col min="15364" max="15364" width="12.375" style="130" bestFit="1" customWidth="1"/>
    <col min="15365" max="15365" width="4.625" style="130" customWidth="1"/>
    <col min="15366" max="15366" width="13.75" style="130" bestFit="1" customWidth="1"/>
    <col min="15367" max="15367" width="9" style="130"/>
    <col min="15368" max="15368" width="12.75" style="130" bestFit="1" customWidth="1"/>
    <col min="15369" max="15369" width="9" style="130"/>
    <col min="15370" max="15370" width="27" style="130" customWidth="1"/>
    <col min="15371" max="15371" width="9" style="130"/>
    <col min="15372" max="15372" width="12.375" style="130" bestFit="1" customWidth="1"/>
    <col min="15373" max="15616" width="9" style="130"/>
    <col min="15617" max="15617" width="7.875" style="130" customWidth="1"/>
    <col min="15618" max="15618" width="4.5" style="130" customWidth="1"/>
    <col min="15619" max="15619" width="39" style="130" bestFit="1" customWidth="1"/>
    <col min="15620" max="15620" width="12.375" style="130" bestFit="1" customWidth="1"/>
    <col min="15621" max="15621" width="4.625" style="130" customWidth="1"/>
    <col min="15622" max="15622" width="13.75" style="130" bestFit="1" customWidth="1"/>
    <col min="15623" max="15623" width="9" style="130"/>
    <col min="15624" max="15624" width="12.75" style="130" bestFit="1" customWidth="1"/>
    <col min="15625" max="15625" width="9" style="130"/>
    <col min="15626" max="15626" width="27" style="130" customWidth="1"/>
    <col min="15627" max="15627" width="9" style="130"/>
    <col min="15628" max="15628" width="12.375" style="130" bestFit="1" customWidth="1"/>
    <col min="15629" max="15872" width="9" style="130"/>
    <col min="15873" max="15873" width="7.875" style="130" customWidth="1"/>
    <col min="15874" max="15874" width="4.5" style="130" customWidth="1"/>
    <col min="15875" max="15875" width="39" style="130" bestFit="1" customWidth="1"/>
    <col min="15876" max="15876" width="12.375" style="130" bestFit="1" customWidth="1"/>
    <col min="15877" max="15877" width="4.625" style="130" customWidth="1"/>
    <col min="15878" max="15878" width="13.75" style="130" bestFit="1" customWidth="1"/>
    <col min="15879" max="15879" width="9" style="130"/>
    <col min="15880" max="15880" width="12.75" style="130" bestFit="1" customWidth="1"/>
    <col min="15881" max="15881" width="9" style="130"/>
    <col min="15882" max="15882" width="27" style="130" customWidth="1"/>
    <col min="15883" max="15883" width="9" style="130"/>
    <col min="15884" max="15884" width="12.375" style="130" bestFit="1" customWidth="1"/>
    <col min="15885" max="16128" width="9" style="130"/>
    <col min="16129" max="16129" width="7.875" style="130" customWidth="1"/>
    <col min="16130" max="16130" width="4.5" style="130" customWidth="1"/>
    <col min="16131" max="16131" width="39" style="130" bestFit="1" customWidth="1"/>
    <col min="16132" max="16132" width="12.375" style="130" bestFit="1" customWidth="1"/>
    <col min="16133" max="16133" width="4.625" style="130" customWidth="1"/>
    <col min="16134" max="16134" width="13.75" style="130" bestFit="1" customWidth="1"/>
    <col min="16135" max="16135" width="9" style="130"/>
    <col min="16136" max="16136" width="12.75" style="130" bestFit="1" customWidth="1"/>
    <col min="16137" max="16137" width="9" style="130"/>
    <col min="16138" max="16138" width="27" style="130" customWidth="1"/>
    <col min="16139" max="16139" width="9" style="130"/>
    <col min="16140" max="16140" width="12.375" style="130" bestFit="1" customWidth="1"/>
    <col min="16141" max="16384" width="9" style="130"/>
  </cols>
  <sheetData>
    <row r="1" spans="1:14" ht="21.75" customHeight="1" x14ac:dyDescent="0.55000000000000004">
      <c r="A1" s="248" t="s">
        <v>147</v>
      </c>
      <c r="B1" s="248"/>
      <c r="C1" s="248"/>
      <c r="D1" s="248"/>
      <c r="E1" s="248"/>
      <c r="F1" s="248"/>
      <c r="M1" s="130"/>
      <c r="N1" s="130"/>
    </row>
    <row r="2" spans="1:14" ht="21.75" customHeight="1" x14ac:dyDescent="0.55000000000000004">
      <c r="A2" s="248" t="s">
        <v>98</v>
      </c>
      <c r="B2" s="248"/>
      <c r="C2" s="248"/>
      <c r="D2" s="248"/>
      <c r="E2" s="248"/>
      <c r="F2" s="248"/>
      <c r="M2" s="130"/>
      <c r="N2" s="130"/>
    </row>
    <row r="3" spans="1:14" ht="24" x14ac:dyDescent="0.55000000000000004">
      <c r="A3" s="248" t="s">
        <v>277</v>
      </c>
      <c r="B3" s="248"/>
      <c r="C3" s="248"/>
      <c r="D3" s="248"/>
      <c r="E3" s="248"/>
      <c r="F3" s="248"/>
      <c r="M3" s="130"/>
      <c r="N3" s="130"/>
    </row>
    <row r="4" spans="1:14" ht="24" x14ac:dyDescent="0.55000000000000004"/>
    <row r="5" spans="1:14" ht="24" x14ac:dyDescent="0.55000000000000004">
      <c r="A5" s="130" t="s">
        <v>280</v>
      </c>
      <c r="E5" s="132"/>
      <c r="F5" s="130">
        <v>400127.5</v>
      </c>
      <c r="M5" s="130"/>
      <c r="N5" s="130"/>
    </row>
    <row r="6" spans="1:14" ht="24" x14ac:dyDescent="0.55000000000000004">
      <c r="A6" s="133" t="s">
        <v>101</v>
      </c>
      <c r="B6" s="134" t="s">
        <v>148</v>
      </c>
      <c r="E6" s="132"/>
      <c r="M6" s="130"/>
      <c r="N6" s="130"/>
    </row>
    <row r="7" spans="1:14" ht="24" x14ac:dyDescent="0.55000000000000004">
      <c r="B7" s="135" t="s">
        <v>108</v>
      </c>
      <c r="E7" s="132"/>
      <c r="J7" s="136"/>
      <c r="M7" s="130"/>
      <c r="N7" s="130"/>
    </row>
    <row r="8" spans="1:14" ht="24" x14ac:dyDescent="0.55000000000000004">
      <c r="C8" s="130" t="s">
        <v>149</v>
      </c>
      <c r="D8" s="130">
        <v>222716.51</v>
      </c>
      <c r="E8" s="132"/>
      <c r="J8" s="137">
        <v>5210010102</v>
      </c>
      <c r="M8" s="130"/>
      <c r="N8" s="130"/>
    </row>
    <row r="9" spans="1:14" ht="24" x14ac:dyDescent="0.55000000000000004">
      <c r="C9" s="130" t="s">
        <v>150</v>
      </c>
      <c r="D9" s="130">
        <v>95800</v>
      </c>
      <c r="E9" s="132"/>
      <c r="J9" s="136"/>
      <c r="M9" s="130"/>
      <c r="N9" s="130"/>
    </row>
    <row r="10" spans="1:14" ht="24" x14ac:dyDescent="0.55000000000000004">
      <c r="C10" s="130" t="s">
        <v>111</v>
      </c>
      <c r="D10" s="130">
        <v>0</v>
      </c>
      <c r="E10" s="132"/>
      <c r="J10" s="136"/>
      <c r="M10" s="130"/>
      <c r="N10" s="130"/>
    </row>
    <row r="11" spans="1:14" ht="24" x14ac:dyDescent="0.55000000000000004">
      <c r="C11" s="130" t="s">
        <v>240</v>
      </c>
      <c r="D11" s="138">
        <v>0</v>
      </c>
      <c r="E11" s="132"/>
      <c r="F11" s="138">
        <f>SUM(D8:D11)</f>
        <v>318516.51</v>
      </c>
      <c r="J11" s="136"/>
      <c r="M11" s="130"/>
      <c r="N11" s="130"/>
    </row>
    <row r="12" spans="1:14" ht="24" x14ac:dyDescent="0.55000000000000004">
      <c r="A12" s="133" t="s">
        <v>102</v>
      </c>
      <c r="B12" s="134" t="s">
        <v>151</v>
      </c>
      <c r="E12" s="132"/>
      <c r="J12" s="136"/>
      <c r="M12" s="130"/>
      <c r="N12" s="130"/>
    </row>
    <row r="13" spans="1:14" ht="24" x14ac:dyDescent="0.55000000000000004">
      <c r="B13" s="135" t="s">
        <v>108</v>
      </c>
      <c r="E13" s="132"/>
      <c r="J13" s="136"/>
      <c r="M13" s="130"/>
      <c r="N13" s="130"/>
    </row>
    <row r="14" spans="1:14" ht="24" x14ac:dyDescent="0.55000000000000004">
      <c r="C14" s="130" t="s">
        <v>152</v>
      </c>
      <c r="D14" s="130">
        <v>20036</v>
      </c>
      <c r="E14" s="132"/>
      <c r="J14" s="137">
        <v>1101020604</v>
      </c>
      <c r="M14" s="130"/>
      <c r="N14" s="130"/>
    </row>
    <row r="15" spans="1:14" ht="24" x14ac:dyDescent="0.55000000000000004">
      <c r="C15" s="130" t="s">
        <v>153</v>
      </c>
      <c r="D15" s="130">
        <v>222566.51</v>
      </c>
      <c r="E15" s="132"/>
      <c r="J15" s="139">
        <v>5210010102</v>
      </c>
      <c r="M15" s="130"/>
      <c r="N15" s="130"/>
    </row>
    <row r="16" spans="1:14" ht="24" x14ac:dyDescent="0.55000000000000004">
      <c r="C16" s="130" t="s">
        <v>111</v>
      </c>
      <c r="D16" s="130">
        <v>0</v>
      </c>
      <c r="E16" s="132"/>
      <c r="J16" s="140" t="s">
        <v>204</v>
      </c>
      <c r="M16" s="130"/>
      <c r="N16" s="130"/>
    </row>
    <row r="17" spans="1:14" ht="24" x14ac:dyDescent="0.55000000000000004">
      <c r="C17" s="130" t="s">
        <v>241</v>
      </c>
      <c r="D17" s="138">
        <v>0</v>
      </c>
      <c r="E17" s="132"/>
      <c r="F17" s="138">
        <f>SUM(D14:D17)</f>
        <v>242602.51</v>
      </c>
      <c r="J17" s="136"/>
    </row>
    <row r="18" spans="1:14" ht="24.75" thickBot="1" x14ac:dyDescent="0.6">
      <c r="A18" s="134" t="s">
        <v>154</v>
      </c>
      <c r="E18" s="132"/>
      <c r="F18" s="141">
        <f>+F5+F11-F17</f>
        <v>476041.5</v>
      </c>
    </row>
    <row r="19" spans="1:14" ht="24.75" thickTop="1" x14ac:dyDescent="0.55000000000000004">
      <c r="E19" s="132"/>
    </row>
    <row r="20" spans="1:14" ht="24" x14ac:dyDescent="0.55000000000000004">
      <c r="B20" s="142"/>
      <c r="D20" s="111" t="s">
        <v>80</v>
      </c>
      <c r="E20" s="142"/>
      <c r="F20" s="142"/>
    </row>
    <row r="21" spans="1:14" ht="24" x14ac:dyDescent="0.55000000000000004">
      <c r="B21" s="142"/>
      <c r="D21" s="111"/>
      <c r="E21" s="142"/>
      <c r="F21" s="142"/>
    </row>
    <row r="22" spans="1:14" ht="24" x14ac:dyDescent="0.55000000000000004">
      <c r="B22" s="142"/>
      <c r="D22" s="111"/>
      <c r="E22" s="142"/>
      <c r="F22" s="142"/>
    </row>
    <row r="23" spans="1:14" ht="24" x14ac:dyDescent="0.55000000000000004">
      <c r="B23" s="142"/>
      <c r="D23" s="56" t="s">
        <v>274</v>
      </c>
      <c r="E23" s="142"/>
      <c r="F23" s="142"/>
      <c r="H23" s="130"/>
      <c r="M23" s="130"/>
      <c r="N23" s="130"/>
    </row>
    <row r="24" spans="1:14" ht="24" x14ac:dyDescent="0.55000000000000004">
      <c r="D24" s="56" t="s">
        <v>81</v>
      </c>
      <c r="E24" s="142"/>
      <c r="F24" s="142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114" customWidth="1"/>
    <col min="2" max="2" width="4.5" style="114" customWidth="1"/>
    <col min="3" max="3" width="30.875" style="114" customWidth="1"/>
    <col min="4" max="4" width="12.125" style="114" customWidth="1"/>
    <col min="5" max="5" width="5.5" style="114" customWidth="1"/>
    <col min="6" max="6" width="12.625" style="114" customWidth="1"/>
    <col min="7" max="7" width="9" style="114"/>
    <col min="8" max="8" width="12.75" style="114" bestFit="1" customWidth="1"/>
    <col min="9" max="256" width="9" style="114"/>
    <col min="257" max="257" width="7.875" style="114" customWidth="1"/>
    <col min="258" max="258" width="4.5" style="114" customWidth="1"/>
    <col min="259" max="259" width="30.875" style="114" customWidth="1"/>
    <col min="260" max="260" width="12.125" style="114" customWidth="1"/>
    <col min="261" max="261" width="5.5" style="114" customWidth="1"/>
    <col min="262" max="262" width="12.625" style="114" customWidth="1"/>
    <col min="263" max="263" width="9" style="114"/>
    <col min="264" max="264" width="12.75" style="114" bestFit="1" customWidth="1"/>
    <col min="265" max="512" width="9" style="114"/>
    <col min="513" max="513" width="7.875" style="114" customWidth="1"/>
    <col min="514" max="514" width="4.5" style="114" customWidth="1"/>
    <col min="515" max="515" width="30.875" style="114" customWidth="1"/>
    <col min="516" max="516" width="12.125" style="114" customWidth="1"/>
    <col min="517" max="517" width="5.5" style="114" customWidth="1"/>
    <col min="518" max="518" width="12.625" style="114" customWidth="1"/>
    <col min="519" max="519" width="9" style="114"/>
    <col min="520" max="520" width="12.75" style="114" bestFit="1" customWidth="1"/>
    <col min="521" max="768" width="9" style="114"/>
    <col min="769" max="769" width="7.875" style="114" customWidth="1"/>
    <col min="770" max="770" width="4.5" style="114" customWidth="1"/>
    <col min="771" max="771" width="30.875" style="114" customWidth="1"/>
    <col min="772" max="772" width="12.125" style="114" customWidth="1"/>
    <col min="773" max="773" width="5.5" style="114" customWidth="1"/>
    <col min="774" max="774" width="12.625" style="114" customWidth="1"/>
    <col min="775" max="775" width="9" style="114"/>
    <col min="776" max="776" width="12.75" style="114" bestFit="1" customWidth="1"/>
    <col min="777" max="1024" width="9" style="114"/>
    <col min="1025" max="1025" width="7.875" style="114" customWidth="1"/>
    <col min="1026" max="1026" width="4.5" style="114" customWidth="1"/>
    <col min="1027" max="1027" width="30.875" style="114" customWidth="1"/>
    <col min="1028" max="1028" width="12.125" style="114" customWidth="1"/>
    <col min="1029" max="1029" width="5.5" style="114" customWidth="1"/>
    <col min="1030" max="1030" width="12.625" style="114" customWidth="1"/>
    <col min="1031" max="1031" width="9" style="114"/>
    <col min="1032" max="1032" width="12.75" style="114" bestFit="1" customWidth="1"/>
    <col min="1033" max="1280" width="9" style="114"/>
    <col min="1281" max="1281" width="7.875" style="114" customWidth="1"/>
    <col min="1282" max="1282" width="4.5" style="114" customWidth="1"/>
    <col min="1283" max="1283" width="30.875" style="114" customWidth="1"/>
    <col min="1284" max="1284" width="12.125" style="114" customWidth="1"/>
    <col min="1285" max="1285" width="5.5" style="114" customWidth="1"/>
    <col min="1286" max="1286" width="12.625" style="114" customWidth="1"/>
    <col min="1287" max="1287" width="9" style="114"/>
    <col min="1288" max="1288" width="12.75" style="114" bestFit="1" customWidth="1"/>
    <col min="1289" max="1536" width="9" style="114"/>
    <col min="1537" max="1537" width="7.875" style="114" customWidth="1"/>
    <col min="1538" max="1538" width="4.5" style="114" customWidth="1"/>
    <col min="1539" max="1539" width="30.875" style="114" customWidth="1"/>
    <col min="1540" max="1540" width="12.125" style="114" customWidth="1"/>
    <col min="1541" max="1541" width="5.5" style="114" customWidth="1"/>
    <col min="1542" max="1542" width="12.625" style="114" customWidth="1"/>
    <col min="1543" max="1543" width="9" style="114"/>
    <col min="1544" max="1544" width="12.75" style="114" bestFit="1" customWidth="1"/>
    <col min="1545" max="1792" width="9" style="114"/>
    <col min="1793" max="1793" width="7.875" style="114" customWidth="1"/>
    <col min="1794" max="1794" width="4.5" style="114" customWidth="1"/>
    <col min="1795" max="1795" width="30.875" style="114" customWidth="1"/>
    <col min="1796" max="1796" width="12.125" style="114" customWidth="1"/>
    <col min="1797" max="1797" width="5.5" style="114" customWidth="1"/>
    <col min="1798" max="1798" width="12.625" style="114" customWidth="1"/>
    <col min="1799" max="1799" width="9" style="114"/>
    <col min="1800" max="1800" width="12.75" style="114" bestFit="1" customWidth="1"/>
    <col min="1801" max="2048" width="9" style="114"/>
    <col min="2049" max="2049" width="7.875" style="114" customWidth="1"/>
    <col min="2050" max="2050" width="4.5" style="114" customWidth="1"/>
    <col min="2051" max="2051" width="30.875" style="114" customWidth="1"/>
    <col min="2052" max="2052" width="12.125" style="114" customWidth="1"/>
    <col min="2053" max="2053" width="5.5" style="114" customWidth="1"/>
    <col min="2054" max="2054" width="12.625" style="114" customWidth="1"/>
    <col min="2055" max="2055" width="9" style="114"/>
    <col min="2056" max="2056" width="12.75" style="114" bestFit="1" customWidth="1"/>
    <col min="2057" max="2304" width="9" style="114"/>
    <col min="2305" max="2305" width="7.875" style="114" customWidth="1"/>
    <col min="2306" max="2306" width="4.5" style="114" customWidth="1"/>
    <col min="2307" max="2307" width="30.875" style="114" customWidth="1"/>
    <col min="2308" max="2308" width="12.125" style="114" customWidth="1"/>
    <col min="2309" max="2309" width="5.5" style="114" customWidth="1"/>
    <col min="2310" max="2310" width="12.625" style="114" customWidth="1"/>
    <col min="2311" max="2311" width="9" style="114"/>
    <col min="2312" max="2312" width="12.75" style="114" bestFit="1" customWidth="1"/>
    <col min="2313" max="2560" width="9" style="114"/>
    <col min="2561" max="2561" width="7.875" style="114" customWidth="1"/>
    <col min="2562" max="2562" width="4.5" style="114" customWidth="1"/>
    <col min="2563" max="2563" width="30.875" style="114" customWidth="1"/>
    <col min="2564" max="2564" width="12.125" style="114" customWidth="1"/>
    <col min="2565" max="2565" width="5.5" style="114" customWidth="1"/>
    <col min="2566" max="2566" width="12.625" style="114" customWidth="1"/>
    <col min="2567" max="2567" width="9" style="114"/>
    <col min="2568" max="2568" width="12.75" style="114" bestFit="1" customWidth="1"/>
    <col min="2569" max="2816" width="9" style="114"/>
    <col min="2817" max="2817" width="7.875" style="114" customWidth="1"/>
    <col min="2818" max="2818" width="4.5" style="114" customWidth="1"/>
    <col min="2819" max="2819" width="30.875" style="114" customWidth="1"/>
    <col min="2820" max="2820" width="12.125" style="114" customWidth="1"/>
    <col min="2821" max="2821" width="5.5" style="114" customWidth="1"/>
    <col min="2822" max="2822" width="12.625" style="114" customWidth="1"/>
    <col min="2823" max="2823" width="9" style="114"/>
    <col min="2824" max="2824" width="12.75" style="114" bestFit="1" customWidth="1"/>
    <col min="2825" max="3072" width="9" style="114"/>
    <col min="3073" max="3073" width="7.875" style="114" customWidth="1"/>
    <col min="3074" max="3074" width="4.5" style="114" customWidth="1"/>
    <col min="3075" max="3075" width="30.875" style="114" customWidth="1"/>
    <col min="3076" max="3076" width="12.125" style="114" customWidth="1"/>
    <col min="3077" max="3077" width="5.5" style="114" customWidth="1"/>
    <col min="3078" max="3078" width="12.625" style="114" customWidth="1"/>
    <col min="3079" max="3079" width="9" style="114"/>
    <col min="3080" max="3080" width="12.75" style="114" bestFit="1" customWidth="1"/>
    <col min="3081" max="3328" width="9" style="114"/>
    <col min="3329" max="3329" width="7.875" style="114" customWidth="1"/>
    <col min="3330" max="3330" width="4.5" style="114" customWidth="1"/>
    <col min="3331" max="3331" width="30.875" style="114" customWidth="1"/>
    <col min="3332" max="3332" width="12.125" style="114" customWidth="1"/>
    <col min="3333" max="3333" width="5.5" style="114" customWidth="1"/>
    <col min="3334" max="3334" width="12.625" style="114" customWidth="1"/>
    <col min="3335" max="3335" width="9" style="114"/>
    <col min="3336" max="3336" width="12.75" style="114" bestFit="1" customWidth="1"/>
    <col min="3337" max="3584" width="9" style="114"/>
    <col min="3585" max="3585" width="7.875" style="114" customWidth="1"/>
    <col min="3586" max="3586" width="4.5" style="114" customWidth="1"/>
    <col min="3587" max="3587" width="30.875" style="114" customWidth="1"/>
    <col min="3588" max="3588" width="12.125" style="114" customWidth="1"/>
    <col min="3589" max="3589" width="5.5" style="114" customWidth="1"/>
    <col min="3590" max="3590" width="12.625" style="114" customWidth="1"/>
    <col min="3591" max="3591" width="9" style="114"/>
    <col min="3592" max="3592" width="12.75" style="114" bestFit="1" customWidth="1"/>
    <col min="3593" max="3840" width="9" style="114"/>
    <col min="3841" max="3841" width="7.875" style="114" customWidth="1"/>
    <col min="3842" max="3842" width="4.5" style="114" customWidth="1"/>
    <col min="3843" max="3843" width="30.875" style="114" customWidth="1"/>
    <col min="3844" max="3844" width="12.125" style="114" customWidth="1"/>
    <col min="3845" max="3845" width="5.5" style="114" customWidth="1"/>
    <col min="3846" max="3846" width="12.625" style="114" customWidth="1"/>
    <col min="3847" max="3847" width="9" style="114"/>
    <col min="3848" max="3848" width="12.75" style="114" bestFit="1" customWidth="1"/>
    <col min="3849" max="4096" width="9" style="114"/>
    <col min="4097" max="4097" width="7.875" style="114" customWidth="1"/>
    <col min="4098" max="4098" width="4.5" style="114" customWidth="1"/>
    <col min="4099" max="4099" width="30.875" style="114" customWidth="1"/>
    <col min="4100" max="4100" width="12.125" style="114" customWidth="1"/>
    <col min="4101" max="4101" width="5.5" style="114" customWidth="1"/>
    <col min="4102" max="4102" width="12.625" style="114" customWidth="1"/>
    <col min="4103" max="4103" width="9" style="114"/>
    <col min="4104" max="4104" width="12.75" style="114" bestFit="1" customWidth="1"/>
    <col min="4105" max="4352" width="9" style="114"/>
    <col min="4353" max="4353" width="7.875" style="114" customWidth="1"/>
    <col min="4354" max="4354" width="4.5" style="114" customWidth="1"/>
    <col min="4355" max="4355" width="30.875" style="114" customWidth="1"/>
    <col min="4356" max="4356" width="12.125" style="114" customWidth="1"/>
    <col min="4357" max="4357" width="5.5" style="114" customWidth="1"/>
    <col min="4358" max="4358" width="12.625" style="114" customWidth="1"/>
    <col min="4359" max="4359" width="9" style="114"/>
    <col min="4360" max="4360" width="12.75" style="114" bestFit="1" customWidth="1"/>
    <col min="4361" max="4608" width="9" style="114"/>
    <col min="4609" max="4609" width="7.875" style="114" customWidth="1"/>
    <col min="4610" max="4610" width="4.5" style="114" customWidth="1"/>
    <col min="4611" max="4611" width="30.875" style="114" customWidth="1"/>
    <col min="4612" max="4612" width="12.125" style="114" customWidth="1"/>
    <col min="4613" max="4613" width="5.5" style="114" customWidth="1"/>
    <col min="4614" max="4614" width="12.625" style="114" customWidth="1"/>
    <col min="4615" max="4615" width="9" style="114"/>
    <col min="4616" max="4616" width="12.75" style="114" bestFit="1" customWidth="1"/>
    <col min="4617" max="4864" width="9" style="114"/>
    <col min="4865" max="4865" width="7.875" style="114" customWidth="1"/>
    <col min="4866" max="4866" width="4.5" style="114" customWidth="1"/>
    <col min="4867" max="4867" width="30.875" style="114" customWidth="1"/>
    <col min="4868" max="4868" width="12.125" style="114" customWidth="1"/>
    <col min="4869" max="4869" width="5.5" style="114" customWidth="1"/>
    <col min="4870" max="4870" width="12.625" style="114" customWidth="1"/>
    <col min="4871" max="4871" width="9" style="114"/>
    <col min="4872" max="4872" width="12.75" style="114" bestFit="1" customWidth="1"/>
    <col min="4873" max="5120" width="9" style="114"/>
    <col min="5121" max="5121" width="7.875" style="114" customWidth="1"/>
    <col min="5122" max="5122" width="4.5" style="114" customWidth="1"/>
    <col min="5123" max="5123" width="30.875" style="114" customWidth="1"/>
    <col min="5124" max="5124" width="12.125" style="114" customWidth="1"/>
    <col min="5125" max="5125" width="5.5" style="114" customWidth="1"/>
    <col min="5126" max="5126" width="12.625" style="114" customWidth="1"/>
    <col min="5127" max="5127" width="9" style="114"/>
    <col min="5128" max="5128" width="12.75" style="114" bestFit="1" customWidth="1"/>
    <col min="5129" max="5376" width="9" style="114"/>
    <col min="5377" max="5377" width="7.875" style="114" customWidth="1"/>
    <col min="5378" max="5378" width="4.5" style="114" customWidth="1"/>
    <col min="5379" max="5379" width="30.875" style="114" customWidth="1"/>
    <col min="5380" max="5380" width="12.125" style="114" customWidth="1"/>
    <col min="5381" max="5381" width="5.5" style="114" customWidth="1"/>
    <col min="5382" max="5382" width="12.625" style="114" customWidth="1"/>
    <col min="5383" max="5383" width="9" style="114"/>
    <col min="5384" max="5384" width="12.75" style="114" bestFit="1" customWidth="1"/>
    <col min="5385" max="5632" width="9" style="114"/>
    <col min="5633" max="5633" width="7.875" style="114" customWidth="1"/>
    <col min="5634" max="5634" width="4.5" style="114" customWidth="1"/>
    <col min="5635" max="5635" width="30.875" style="114" customWidth="1"/>
    <col min="5636" max="5636" width="12.125" style="114" customWidth="1"/>
    <col min="5637" max="5637" width="5.5" style="114" customWidth="1"/>
    <col min="5638" max="5638" width="12.625" style="114" customWidth="1"/>
    <col min="5639" max="5639" width="9" style="114"/>
    <col min="5640" max="5640" width="12.75" style="114" bestFit="1" customWidth="1"/>
    <col min="5641" max="5888" width="9" style="114"/>
    <col min="5889" max="5889" width="7.875" style="114" customWidth="1"/>
    <col min="5890" max="5890" width="4.5" style="114" customWidth="1"/>
    <col min="5891" max="5891" width="30.875" style="114" customWidth="1"/>
    <col min="5892" max="5892" width="12.125" style="114" customWidth="1"/>
    <col min="5893" max="5893" width="5.5" style="114" customWidth="1"/>
    <col min="5894" max="5894" width="12.625" style="114" customWidth="1"/>
    <col min="5895" max="5895" width="9" style="114"/>
    <col min="5896" max="5896" width="12.75" style="114" bestFit="1" customWidth="1"/>
    <col min="5897" max="6144" width="9" style="114"/>
    <col min="6145" max="6145" width="7.875" style="114" customWidth="1"/>
    <col min="6146" max="6146" width="4.5" style="114" customWidth="1"/>
    <col min="6147" max="6147" width="30.875" style="114" customWidth="1"/>
    <col min="6148" max="6148" width="12.125" style="114" customWidth="1"/>
    <col min="6149" max="6149" width="5.5" style="114" customWidth="1"/>
    <col min="6150" max="6150" width="12.625" style="114" customWidth="1"/>
    <col min="6151" max="6151" width="9" style="114"/>
    <col min="6152" max="6152" width="12.75" style="114" bestFit="1" customWidth="1"/>
    <col min="6153" max="6400" width="9" style="114"/>
    <col min="6401" max="6401" width="7.875" style="114" customWidth="1"/>
    <col min="6402" max="6402" width="4.5" style="114" customWidth="1"/>
    <col min="6403" max="6403" width="30.875" style="114" customWidth="1"/>
    <col min="6404" max="6404" width="12.125" style="114" customWidth="1"/>
    <col min="6405" max="6405" width="5.5" style="114" customWidth="1"/>
    <col min="6406" max="6406" width="12.625" style="114" customWidth="1"/>
    <col min="6407" max="6407" width="9" style="114"/>
    <col min="6408" max="6408" width="12.75" style="114" bestFit="1" customWidth="1"/>
    <col min="6409" max="6656" width="9" style="114"/>
    <col min="6657" max="6657" width="7.875" style="114" customWidth="1"/>
    <col min="6658" max="6658" width="4.5" style="114" customWidth="1"/>
    <col min="6659" max="6659" width="30.875" style="114" customWidth="1"/>
    <col min="6660" max="6660" width="12.125" style="114" customWidth="1"/>
    <col min="6661" max="6661" width="5.5" style="114" customWidth="1"/>
    <col min="6662" max="6662" width="12.625" style="114" customWidth="1"/>
    <col min="6663" max="6663" width="9" style="114"/>
    <col min="6664" max="6664" width="12.75" style="114" bestFit="1" customWidth="1"/>
    <col min="6665" max="6912" width="9" style="114"/>
    <col min="6913" max="6913" width="7.875" style="114" customWidth="1"/>
    <col min="6914" max="6914" width="4.5" style="114" customWidth="1"/>
    <col min="6915" max="6915" width="30.875" style="114" customWidth="1"/>
    <col min="6916" max="6916" width="12.125" style="114" customWidth="1"/>
    <col min="6917" max="6917" width="5.5" style="114" customWidth="1"/>
    <col min="6918" max="6918" width="12.625" style="114" customWidth="1"/>
    <col min="6919" max="6919" width="9" style="114"/>
    <col min="6920" max="6920" width="12.75" style="114" bestFit="1" customWidth="1"/>
    <col min="6921" max="7168" width="9" style="114"/>
    <col min="7169" max="7169" width="7.875" style="114" customWidth="1"/>
    <col min="7170" max="7170" width="4.5" style="114" customWidth="1"/>
    <col min="7171" max="7171" width="30.875" style="114" customWidth="1"/>
    <col min="7172" max="7172" width="12.125" style="114" customWidth="1"/>
    <col min="7173" max="7173" width="5.5" style="114" customWidth="1"/>
    <col min="7174" max="7174" width="12.625" style="114" customWidth="1"/>
    <col min="7175" max="7175" width="9" style="114"/>
    <col min="7176" max="7176" width="12.75" style="114" bestFit="1" customWidth="1"/>
    <col min="7177" max="7424" width="9" style="114"/>
    <col min="7425" max="7425" width="7.875" style="114" customWidth="1"/>
    <col min="7426" max="7426" width="4.5" style="114" customWidth="1"/>
    <col min="7427" max="7427" width="30.875" style="114" customWidth="1"/>
    <col min="7428" max="7428" width="12.125" style="114" customWidth="1"/>
    <col min="7429" max="7429" width="5.5" style="114" customWidth="1"/>
    <col min="7430" max="7430" width="12.625" style="114" customWidth="1"/>
    <col min="7431" max="7431" width="9" style="114"/>
    <col min="7432" max="7432" width="12.75" style="114" bestFit="1" customWidth="1"/>
    <col min="7433" max="7680" width="9" style="114"/>
    <col min="7681" max="7681" width="7.875" style="114" customWidth="1"/>
    <col min="7682" max="7682" width="4.5" style="114" customWidth="1"/>
    <col min="7683" max="7683" width="30.875" style="114" customWidth="1"/>
    <col min="7684" max="7684" width="12.125" style="114" customWidth="1"/>
    <col min="7685" max="7685" width="5.5" style="114" customWidth="1"/>
    <col min="7686" max="7686" width="12.625" style="114" customWidth="1"/>
    <col min="7687" max="7687" width="9" style="114"/>
    <col min="7688" max="7688" width="12.75" style="114" bestFit="1" customWidth="1"/>
    <col min="7689" max="7936" width="9" style="114"/>
    <col min="7937" max="7937" width="7.875" style="114" customWidth="1"/>
    <col min="7938" max="7938" width="4.5" style="114" customWidth="1"/>
    <col min="7939" max="7939" width="30.875" style="114" customWidth="1"/>
    <col min="7940" max="7940" width="12.125" style="114" customWidth="1"/>
    <col min="7941" max="7941" width="5.5" style="114" customWidth="1"/>
    <col min="7942" max="7942" width="12.625" style="114" customWidth="1"/>
    <col min="7943" max="7943" width="9" style="114"/>
    <col min="7944" max="7944" width="12.75" style="114" bestFit="1" customWidth="1"/>
    <col min="7945" max="8192" width="9" style="114"/>
    <col min="8193" max="8193" width="7.875" style="114" customWidth="1"/>
    <col min="8194" max="8194" width="4.5" style="114" customWidth="1"/>
    <col min="8195" max="8195" width="30.875" style="114" customWidth="1"/>
    <col min="8196" max="8196" width="12.125" style="114" customWidth="1"/>
    <col min="8197" max="8197" width="5.5" style="114" customWidth="1"/>
    <col min="8198" max="8198" width="12.625" style="114" customWidth="1"/>
    <col min="8199" max="8199" width="9" style="114"/>
    <col min="8200" max="8200" width="12.75" style="114" bestFit="1" customWidth="1"/>
    <col min="8201" max="8448" width="9" style="114"/>
    <col min="8449" max="8449" width="7.875" style="114" customWidth="1"/>
    <col min="8450" max="8450" width="4.5" style="114" customWidth="1"/>
    <col min="8451" max="8451" width="30.875" style="114" customWidth="1"/>
    <col min="8452" max="8452" width="12.125" style="114" customWidth="1"/>
    <col min="8453" max="8453" width="5.5" style="114" customWidth="1"/>
    <col min="8454" max="8454" width="12.625" style="114" customWidth="1"/>
    <col min="8455" max="8455" width="9" style="114"/>
    <col min="8456" max="8456" width="12.75" style="114" bestFit="1" customWidth="1"/>
    <col min="8457" max="8704" width="9" style="114"/>
    <col min="8705" max="8705" width="7.875" style="114" customWidth="1"/>
    <col min="8706" max="8706" width="4.5" style="114" customWidth="1"/>
    <col min="8707" max="8707" width="30.875" style="114" customWidth="1"/>
    <col min="8708" max="8708" width="12.125" style="114" customWidth="1"/>
    <col min="8709" max="8709" width="5.5" style="114" customWidth="1"/>
    <col min="8710" max="8710" width="12.625" style="114" customWidth="1"/>
    <col min="8711" max="8711" width="9" style="114"/>
    <col min="8712" max="8712" width="12.75" style="114" bestFit="1" customWidth="1"/>
    <col min="8713" max="8960" width="9" style="114"/>
    <col min="8961" max="8961" width="7.875" style="114" customWidth="1"/>
    <col min="8962" max="8962" width="4.5" style="114" customWidth="1"/>
    <col min="8963" max="8963" width="30.875" style="114" customWidth="1"/>
    <col min="8964" max="8964" width="12.125" style="114" customWidth="1"/>
    <col min="8965" max="8965" width="5.5" style="114" customWidth="1"/>
    <col min="8966" max="8966" width="12.625" style="114" customWidth="1"/>
    <col min="8967" max="8967" width="9" style="114"/>
    <col min="8968" max="8968" width="12.75" style="114" bestFit="1" customWidth="1"/>
    <col min="8969" max="9216" width="9" style="114"/>
    <col min="9217" max="9217" width="7.875" style="114" customWidth="1"/>
    <col min="9218" max="9218" width="4.5" style="114" customWidth="1"/>
    <col min="9219" max="9219" width="30.875" style="114" customWidth="1"/>
    <col min="9220" max="9220" width="12.125" style="114" customWidth="1"/>
    <col min="9221" max="9221" width="5.5" style="114" customWidth="1"/>
    <col min="9222" max="9222" width="12.625" style="114" customWidth="1"/>
    <col min="9223" max="9223" width="9" style="114"/>
    <col min="9224" max="9224" width="12.75" style="114" bestFit="1" customWidth="1"/>
    <col min="9225" max="9472" width="9" style="114"/>
    <col min="9473" max="9473" width="7.875" style="114" customWidth="1"/>
    <col min="9474" max="9474" width="4.5" style="114" customWidth="1"/>
    <col min="9475" max="9475" width="30.875" style="114" customWidth="1"/>
    <col min="9476" max="9476" width="12.125" style="114" customWidth="1"/>
    <col min="9477" max="9477" width="5.5" style="114" customWidth="1"/>
    <col min="9478" max="9478" width="12.625" style="114" customWidth="1"/>
    <col min="9479" max="9479" width="9" style="114"/>
    <col min="9480" max="9480" width="12.75" style="114" bestFit="1" customWidth="1"/>
    <col min="9481" max="9728" width="9" style="114"/>
    <col min="9729" max="9729" width="7.875" style="114" customWidth="1"/>
    <col min="9730" max="9730" width="4.5" style="114" customWidth="1"/>
    <col min="9731" max="9731" width="30.875" style="114" customWidth="1"/>
    <col min="9732" max="9732" width="12.125" style="114" customWidth="1"/>
    <col min="9733" max="9733" width="5.5" style="114" customWidth="1"/>
    <col min="9734" max="9734" width="12.625" style="114" customWidth="1"/>
    <col min="9735" max="9735" width="9" style="114"/>
    <col min="9736" max="9736" width="12.75" style="114" bestFit="1" customWidth="1"/>
    <col min="9737" max="9984" width="9" style="114"/>
    <col min="9985" max="9985" width="7.875" style="114" customWidth="1"/>
    <col min="9986" max="9986" width="4.5" style="114" customWidth="1"/>
    <col min="9987" max="9987" width="30.875" style="114" customWidth="1"/>
    <col min="9988" max="9988" width="12.125" style="114" customWidth="1"/>
    <col min="9989" max="9989" width="5.5" style="114" customWidth="1"/>
    <col min="9990" max="9990" width="12.625" style="114" customWidth="1"/>
    <col min="9991" max="9991" width="9" style="114"/>
    <col min="9992" max="9992" width="12.75" style="114" bestFit="1" customWidth="1"/>
    <col min="9993" max="10240" width="9" style="114"/>
    <col min="10241" max="10241" width="7.875" style="114" customWidth="1"/>
    <col min="10242" max="10242" width="4.5" style="114" customWidth="1"/>
    <col min="10243" max="10243" width="30.875" style="114" customWidth="1"/>
    <col min="10244" max="10244" width="12.125" style="114" customWidth="1"/>
    <col min="10245" max="10245" width="5.5" style="114" customWidth="1"/>
    <col min="10246" max="10246" width="12.625" style="114" customWidth="1"/>
    <col min="10247" max="10247" width="9" style="114"/>
    <col min="10248" max="10248" width="12.75" style="114" bestFit="1" customWidth="1"/>
    <col min="10249" max="10496" width="9" style="114"/>
    <col min="10497" max="10497" width="7.875" style="114" customWidth="1"/>
    <col min="10498" max="10498" width="4.5" style="114" customWidth="1"/>
    <col min="10499" max="10499" width="30.875" style="114" customWidth="1"/>
    <col min="10500" max="10500" width="12.125" style="114" customWidth="1"/>
    <col min="10501" max="10501" width="5.5" style="114" customWidth="1"/>
    <col min="10502" max="10502" width="12.625" style="114" customWidth="1"/>
    <col min="10503" max="10503" width="9" style="114"/>
    <col min="10504" max="10504" width="12.75" style="114" bestFit="1" customWidth="1"/>
    <col min="10505" max="10752" width="9" style="114"/>
    <col min="10753" max="10753" width="7.875" style="114" customWidth="1"/>
    <col min="10754" max="10754" width="4.5" style="114" customWidth="1"/>
    <col min="10755" max="10755" width="30.875" style="114" customWidth="1"/>
    <col min="10756" max="10756" width="12.125" style="114" customWidth="1"/>
    <col min="10757" max="10757" width="5.5" style="114" customWidth="1"/>
    <col min="10758" max="10758" width="12.625" style="114" customWidth="1"/>
    <col min="10759" max="10759" width="9" style="114"/>
    <col min="10760" max="10760" width="12.75" style="114" bestFit="1" customWidth="1"/>
    <col min="10761" max="11008" width="9" style="114"/>
    <col min="11009" max="11009" width="7.875" style="114" customWidth="1"/>
    <col min="11010" max="11010" width="4.5" style="114" customWidth="1"/>
    <col min="11011" max="11011" width="30.875" style="114" customWidth="1"/>
    <col min="11012" max="11012" width="12.125" style="114" customWidth="1"/>
    <col min="11013" max="11013" width="5.5" style="114" customWidth="1"/>
    <col min="11014" max="11014" width="12.625" style="114" customWidth="1"/>
    <col min="11015" max="11015" width="9" style="114"/>
    <col min="11016" max="11016" width="12.75" style="114" bestFit="1" customWidth="1"/>
    <col min="11017" max="11264" width="9" style="114"/>
    <col min="11265" max="11265" width="7.875" style="114" customWidth="1"/>
    <col min="11266" max="11266" width="4.5" style="114" customWidth="1"/>
    <col min="11267" max="11267" width="30.875" style="114" customWidth="1"/>
    <col min="11268" max="11268" width="12.125" style="114" customWidth="1"/>
    <col min="11269" max="11269" width="5.5" style="114" customWidth="1"/>
    <col min="11270" max="11270" width="12.625" style="114" customWidth="1"/>
    <col min="11271" max="11271" width="9" style="114"/>
    <col min="11272" max="11272" width="12.75" style="114" bestFit="1" customWidth="1"/>
    <col min="11273" max="11520" width="9" style="114"/>
    <col min="11521" max="11521" width="7.875" style="114" customWidth="1"/>
    <col min="11522" max="11522" width="4.5" style="114" customWidth="1"/>
    <col min="11523" max="11523" width="30.875" style="114" customWidth="1"/>
    <col min="11524" max="11524" width="12.125" style="114" customWidth="1"/>
    <col min="11525" max="11525" width="5.5" style="114" customWidth="1"/>
    <col min="11526" max="11526" width="12.625" style="114" customWidth="1"/>
    <col min="11527" max="11527" width="9" style="114"/>
    <col min="11528" max="11528" width="12.75" style="114" bestFit="1" customWidth="1"/>
    <col min="11529" max="11776" width="9" style="114"/>
    <col min="11777" max="11777" width="7.875" style="114" customWidth="1"/>
    <col min="11778" max="11778" width="4.5" style="114" customWidth="1"/>
    <col min="11779" max="11779" width="30.875" style="114" customWidth="1"/>
    <col min="11780" max="11780" width="12.125" style="114" customWidth="1"/>
    <col min="11781" max="11781" width="5.5" style="114" customWidth="1"/>
    <col min="11782" max="11782" width="12.625" style="114" customWidth="1"/>
    <col min="11783" max="11783" width="9" style="114"/>
    <col min="11784" max="11784" width="12.75" style="114" bestFit="1" customWidth="1"/>
    <col min="11785" max="12032" width="9" style="114"/>
    <col min="12033" max="12033" width="7.875" style="114" customWidth="1"/>
    <col min="12034" max="12034" width="4.5" style="114" customWidth="1"/>
    <col min="12035" max="12035" width="30.875" style="114" customWidth="1"/>
    <col min="12036" max="12036" width="12.125" style="114" customWidth="1"/>
    <col min="12037" max="12037" width="5.5" style="114" customWidth="1"/>
    <col min="12038" max="12038" width="12.625" style="114" customWidth="1"/>
    <col min="12039" max="12039" width="9" style="114"/>
    <col min="12040" max="12040" width="12.75" style="114" bestFit="1" customWidth="1"/>
    <col min="12041" max="12288" width="9" style="114"/>
    <col min="12289" max="12289" width="7.875" style="114" customWidth="1"/>
    <col min="12290" max="12290" width="4.5" style="114" customWidth="1"/>
    <col min="12291" max="12291" width="30.875" style="114" customWidth="1"/>
    <col min="12292" max="12292" width="12.125" style="114" customWidth="1"/>
    <col min="12293" max="12293" width="5.5" style="114" customWidth="1"/>
    <col min="12294" max="12294" width="12.625" style="114" customWidth="1"/>
    <col min="12295" max="12295" width="9" style="114"/>
    <col min="12296" max="12296" width="12.75" style="114" bestFit="1" customWidth="1"/>
    <col min="12297" max="12544" width="9" style="114"/>
    <col min="12545" max="12545" width="7.875" style="114" customWidth="1"/>
    <col min="12546" max="12546" width="4.5" style="114" customWidth="1"/>
    <col min="12547" max="12547" width="30.875" style="114" customWidth="1"/>
    <col min="12548" max="12548" width="12.125" style="114" customWidth="1"/>
    <col min="12549" max="12549" width="5.5" style="114" customWidth="1"/>
    <col min="12550" max="12550" width="12.625" style="114" customWidth="1"/>
    <col min="12551" max="12551" width="9" style="114"/>
    <col min="12552" max="12552" width="12.75" style="114" bestFit="1" customWidth="1"/>
    <col min="12553" max="12800" width="9" style="114"/>
    <col min="12801" max="12801" width="7.875" style="114" customWidth="1"/>
    <col min="12802" max="12802" width="4.5" style="114" customWidth="1"/>
    <col min="12803" max="12803" width="30.875" style="114" customWidth="1"/>
    <col min="12804" max="12804" width="12.125" style="114" customWidth="1"/>
    <col min="12805" max="12805" width="5.5" style="114" customWidth="1"/>
    <col min="12806" max="12806" width="12.625" style="114" customWidth="1"/>
    <col min="12807" max="12807" width="9" style="114"/>
    <col min="12808" max="12808" width="12.75" style="114" bestFit="1" customWidth="1"/>
    <col min="12809" max="13056" width="9" style="114"/>
    <col min="13057" max="13057" width="7.875" style="114" customWidth="1"/>
    <col min="13058" max="13058" width="4.5" style="114" customWidth="1"/>
    <col min="13059" max="13059" width="30.875" style="114" customWidth="1"/>
    <col min="13060" max="13060" width="12.125" style="114" customWidth="1"/>
    <col min="13061" max="13061" width="5.5" style="114" customWidth="1"/>
    <col min="13062" max="13062" width="12.625" style="114" customWidth="1"/>
    <col min="13063" max="13063" width="9" style="114"/>
    <col min="13064" max="13064" width="12.75" style="114" bestFit="1" customWidth="1"/>
    <col min="13065" max="13312" width="9" style="114"/>
    <col min="13313" max="13313" width="7.875" style="114" customWidth="1"/>
    <col min="13314" max="13314" width="4.5" style="114" customWidth="1"/>
    <col min="13315" max="13315" width="30.875" style="114" customWidth="1"/>
    <col min="13316" max="13316" width="12.125" style="114" customWidth="1"/>
    <col min="13317" max="13317" width="5.5" style="114" customWidth="1"/>
    <col min="13318" max="13318" width="12.625" style="114" customWidth="1"/>
    <col min="13319" max="13319" width="9" style="114"/>
    <col min="13320" max="13320" width="12.75" style="114" bestFit="1" customWidth="1"/>
    <col min="13321" max="13568" width="9" style="114"/>
    <col min="13569" max="13569" width="7.875" style="114" customWidth="1"/>
    <col min="13570" max="13570" width="4.5" style="114" customWidth="1"/>
    <col min="13571" max="13571" width="30.875" style="114" customWidth="1"/>
    <col min="13572" max="13572" width="12.125" style="114" customWidth="1"/>
    <col min="13573" max="13573" width="5.5" style="114" customWidth="1"/>
    <col min="13574" max="13574" width="12.625" style="114" customWidth="1"/>
    <col min="13575" max="13575" width="9" style="114"/>
    <col min="13576" max="13576" width="12.75" style="114" bestFit="1" customWidth="1"/>
    <col min="13577" max="13824" width="9" style="114"/>
    <col min="13825" max="13825" width="7.875" style="114" customWidth="1"/>
    <col min="13826" max="13826" width="4.5" style="114" customWidth="1"/>
    <col min="13827" max="13827" width="30.875" style="114" customWidth="1"/>
    <col min="13828" max="13828" width="12.125" style="114" customWidth="1"/>
    <col min="13829" max="13829" width="5.5" style="114" customWidth="1"/>
    <col min="13830" max="13830" width="12.625" style="114" customWidth="1"/>
    <col min="13831" max="13831" width="9" style="114"/>
    <col min="13832" max="13832" width="12.75" style="114" bestFit="1" customWidth="1"/>
    <col min="13833" max="14080" width="9" style="114"/>
    <col min="14081" max="14081" width="7.875" style="114" customWidth="1"/>
    <col min="14082" max="14082" width="4.5" style="114" customWidth="1"/>
    <col min="14083" max="14083" width="30.875" style="114" customWidth="1"/>
    <col min="14084" max="14084" width="12.125" style="114" customWidth="1"/>
    <col min="14085" max="14085" width="5.5" style="114" customWidth="1"/>
    <col min="14086" max="14086" width="12.625" style="114" customWidth="1"/>
    <col min="14087" max="14087" width="9" style="114"/>
    <col min="14088" max="14088" width="12.75" style="114" bestFit="1" customWidth="1"/>
    <col min="14089" max="14336" width="9" style="114"/>
    <col min="14337" max="14337" width="7.875" style="114" customWidth="1"/>
    <col min="14338" max="14338" width="4.5" style="114" customWidth="1"/>
    <col min="14339" max="14339" width="30.875" style="114" customWidth="1"/>
    <col min="14340" max="14340" width="12.125" style="114" customWidth="1"/>
    <col min="14341" max="14341" width="5.5" style="114" customWidth="1"/>
    <col min="14342" max="14342" width="12.625" style="114" customWidth="1"/>
    <col min="14343" max="14343" width="9" style="114"/>
    <col min="14344" max="14344" width="12.75" style="114" bestFit="1" customWidth="1"/>
    <col min="14345" max="14592" width="9" style="114"/>
    <col min="14593" max="14593" width="7.875" style="114" customWidth="1"/>
    <col min="14594" max="14594" width="4.5" style="114" customWidth="1"/>
    <col min="14595" max="14595" width="30.875" style="114" customWidth="1"/>
    <col min="14596" max="14596" width="12.125" style="114" customWidth="1"/>
    <col min="14597" max="14597" width="5.5" style="114" customWidth="1"/>
    <col min="14598" max="14598" width="12.625" style="114" customWidth="1"/>
    <col min="14599" max="14599" width="9" style="114"/>
    <col min="14600" max="14600" width="12.75" style="114" bestFit="1" customWidth="1"/>
    <col min="14601" max="14848" width="9" style="114"/>
    <col min="14849" max="14849" width="7.875" style="114" customWidth="1"/>
    <col min="14850" max="14850" width="4.5" style="114" customWidth="1"/>
    <col min="14851" max="14851" width="30.875" style="114" customWidth="1"/>
    <col min="14852" max="14852" width="12.125" style="114" customWidth="1"/>
    <col min="14853" max="14853" width="5.5" style="114" customWidth="1"/>
    <col min="14854" max="14854" width="12.625" style="114" customWidth="1"/>
    <col min="14855" max="14855" width="9" style="114"/>
    <col min="14856" max="14856" width="12.75" style="114" bestFit="1" customWidth="1"/>
    <col min="14857" max="15104" width="9" style="114"/>
    <col min="15105" max="15105" width="7.875" style="114" customWidth="1"/>
    <col min="15106" max="15106" width="4.5" style="114" customWidth="1"/>
    <col min="15107" max="15107" width="30.875" style="114" customWidth="1"/>
    <col min="15108" max="15108" width="12.125" style="114" customWidth="1"/>
    <col min="15109" max="15109" width="5.5" style="114" customWidth="1"/>
    <col min="15110" max="15110" width="12.625" style="114" customWidth="1"/>
    <col min="15111" max="15111" width="9" style="114"/>
    <col min="15112" max="15112" width="12.75" style="114" bestFit="1" customWidth="1"/>
    <col min="15113" max="15360" width="9" style="114"/>
    <col min="15361" max="15361" width="7.875" style="114" customWidth="1"/>
    <col min="15362" max="15362" width="4.5" style="114" customWidth="1"/>
    <col min="15363" max="15363" width="30.875" style="114" customWidth="1"/>
    <col min="15364" max="15364" width="12.125" style="114" customWidth="1"/>
    <col min="15365" max="15365" width="5.5" style="114" customWidth="1"/>
    <col min="15366" max="15366" width="12.625" style="114" customWidth="1"/>
    <col min="15367" max="15367" width="9" style="114"/>
    <col min="15368" max="15368" width="12.75" style="114" bestFit="1" customWidth="1"/>
    <col min="15369" max="15616" width="9" style="114"/>
    <col min="15617" max="15617" width="7.875" style="114" customWidth="1"/>
    <col min="15618" max="15618" width="4.5" style="114" customWidth="1"/>
    <col min="15619" max="15619" width="30.875" style="114" customWidth="1"/>
    <col min="15620" max="15620" width="12.125" style="114" customWidth="1"/>
    <col min="15621" max="15621" width="5.5" style="114" customWidth="1"/>
    <col min="15622" max="15622" width="12.625" style="114" customWidth="1"/>
    <col min="15623" max="15623" width="9" style="114"/>
    <col min="15624" max="15624" width="12.75" style="114" bestFit="1" customWidth="1"/>
    <col min="15625" max="15872" width="9" style="114"/>
    <col min="15873" max="15873" width="7.875" style="114" customWidth="1"/>
    <col min="15874" max="15874" width="4.5" style="114" customWidth="1"/>
    <col min="15875" max="15875" width="30.875" style="114" customWidth="1"/>
    <col min="15876" max="15876" width="12.125" style="114" customWidth="1"/>
    <col min="15877" max="15877" width="5.5" style="114" customWidth="1"/>
    <col min="15878" max="15878" width="12.625" style="114" customWidth="1"/>
    <col min="15879" max="15879" width="9" style="114"/>
    <col min="15880" max="15880" width="12.75" style="114" bestFit="1" customWidth="1"/>
    <col min="15881" max="16128" width="9" style="114"/>
    <col min="16129" max="16129" width="7.875" style="114" customWidth="1"/>
    <col min="16130" max="16130" width="4.5" style="114" customWidth="1"/>
    <col min="16131" max="16131" width="30.875" style="114" customWidth="1"/>
    <col min="16132" max="16132" width="12.125" style="114" customWidth="1"/>
    <col min="16133" max="16133" width="5.5" style="114" customWidth="1"/>
    <col min="16134" max="16134" width="12.625" style="114" customWidth="1"/>
    <col min="16135" max="16135" width="9" style="114"/>
    <col min="16136" max="16136" width="12.75" style="114" bestFit="1" customWidth="1"/>
    <col min="16137" max="16384" width="9" style="114"/>
  </cols>
  <sheetData>
    <row r="1" spans="1:6" ht="21.75" customHeight="1" x14ac:dyDescent="0.55000000000000004">
      <c r="A1" s="216" t="s">
        <v>155</v>
      </c>
      <c r="B1" s="216"/>
      <c r="C1" s="216"/>
      <c r="D1" s="216"/>
      <c r="E1" s="216"/>
      <c r="F1" s="216"/>
    </row>
    <row r="2" spans="1:6" ht="21.75" customHeight="1" x14ac:dyDescent="0.55000000000000004">
      <c r="A2" s="216" t="s">
        <v>98</v>
      </c>
      <c r="B2" s="216"/>
      <c r="C2" s="216"/>
      <c r="D2" s="216"/>
      <c r="E2" s="216"/>
      <c r="F2" s="216"/>
    </row>
    <row r="3" spans="1:6" ht="23.25" x14ac:dyDescent="0.55000000000000004">
      <c r="A3" s="216" t="s">
        <v>277</v>
      </c>
      <c r="B3" s="216"/>
      <c r="C3" s="216"/>
      <c r="D3" s="216"/>
      <c r="E3" s="216"/>
      <c r="F3" s="216"/>
    </row>
    <row r="4" spans="1:6" ht="23.25" x14ac:dyDescent="0.55000000000000004"/>
    <row r="5" spans="1:6" ht="23.25" x14ac:dyDescent="0.55000000000000004">
      <c r="A5" s="114" t="s">
        <v>278</v>
      </c>
      <c r="E5" s="115"/>
      <c r="F5" s="114">
        <v>7080</v>
      </c>
    </row>
    <row r="6" spans="1:6" ht="23.25" x14ac:dyDescent="0.55000000000000004">
      <c r="A6" s="119" t="s">
        <v>101</v>
      </c>
      <c r="B6" s="120" t="s">
        <v>156</v>
      </c>
      <c r="E6" s="115"/>
    </row>
    <row r="7" spans="1:6" ht="23.25" x14ac:dyDescent="0.55000000000000004">
      <c r="B7" s="117" t="s">
        <v>108</v>
      </c>
      <c r="E7" s="115"/>
    </row>
    <row r="8" spans="1:6" ht="23.25" x14ac:dyDescent="0.55000000000000004">
      <c r="C8" s="114" t="s">
        <v>149</v>
      </c>
      <c r="D8" s="114">
        <v>0</v>
      </c>
      <c r="E8" s="115"/>
    </row>
    <row r="9" spans="1:6" ht="23.25" x14ac:dyDescent="0.55000000000000004">
      <c r="C9" s="114" t="s">
        <v>157</v>
      </c>
      <c r="E9" s="115"/>
      <c r="F9" s="123">
        <f>SUM(D8:D9)</f>
        <v>0</v>
      </c>
    </row>
    <row r="10" spans="1:6" ht="23.25" x14ac:dyDescent="0.55000000000000004">
      <c r="A10" s="119" t="s">
        <v>102</v>
      </c>
      <c r="B10" s="120" t="s">
        <v>158</v>
      </c>
      <c r="E10" s="115"/>
    </row>
    <row r="11" spans="1:6" ht="23.25" x14ac:dyDescent="0.55000000000000004">
      <c r="B11" s="117" t="s">
        <v>108</v>
      </c>
      <c r="E11" s="115"/>
    </row>
    <row r="12" spans="1:6" ht="23.25" x14ac:dyDescent="0.55000000000000004">
      <c r="C12" s="114" t="s">
        <v>152</v>
      </c>
      <c r="D12" s="114">
        <v>0</v>
      </c>
      <c r="E12" s="115"/>
    </row>
    <row r="13" spans="1:6" ht="23.25" x14ac:dyDescent="0.55000000000000004">
      <c r="C13" s="114" t="s">
        <v>157</v>
      </c>
      <c r="D13" s="114">
        <v>0</v>
      </c>
      <c r="E13" s="115"/>
      <c r="F13" s="114">
        <f>+D12+D13</f>
        <v>0</v>
      </c>
    </row>
    <row r="14" spans="1:6" ht="24" thickBot="1" x14ac:dyDescent="0.6">
      <c r="A14" s="120" t="s">
        <v>159</v>
      </c>
      <c r="E14" s="115"/>
      <c r="F14" s="125">
        <f>+F5+F9-F13</f>
        <v>7080</v>
      </c>
    </row>
    <row r="15" spans="1:6" ht="24" thickTop="1" x14ac:dyDescent="0.55000000000000004">
      <c r="E15" s="115"/>
    </row>
    <row r="16" spans="1:6" ht="23.25" x14ac:dyDescent="0.55000000000000004"/>
    <row r="17" spans="1:6" ht="23.25" x14ac:dyDescent="0.55000000000000004">
      <c r="B17" s="126"/>
      <c r="D17" s="112" t="s">
        <v>160</v>
      </c>
      <c r="E17" s="126"/>
      <c r="F17" s="126"/>
    </row>
    <row r="18" spans="1:6" ht="23.25" x14ac:dyDescent="0.55000000000000004">
      <c r="A18" s="112"/>
      <c r="B18" s="112"/>
      <c r="D18" s="112"/>
      <c r="E18" s="112"/>
      <c r="F18" s="112"/>
    </row>
    <row r="19" spans="1:6" ht="23.25" x14ac:dyDescent="0.55000000000000004">
      <c r="B19" s="126"/>
      <c r="D19" s="112"/>
      <c r="E19" s="126"/>
      <c r="F19" s="126"/>
    </row>
    <row r="20" spans="1:6" ht="23.25" x14ac:dyDescent="0.55000000000000004">
      <c r="B20" s="126"/>
      <c r="D20" s="11" t="s">
        <v>274</v>
      </c>
      <c r="E20" s="126"/>
      <c r="F20" s="126"/>
    </row>
    <row r="21" spans="1:6" ht="23.25" x14ac:dyDescent="0.55000000000000004">
      <c r="D21" s="11" t="s">
        <v>81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6"/>
  <sheetViews>
    <sheetView workbookViewId="0">
      <selection activeCell="K8" sqref="K8"/>
    </sheetView>
  </sheetViews>
  <sheetFormatPr defaultColWidth="6" defaultRowHeight="21" customHeight="1" x14ac:dyDescent="0.2"/>
  <cols>
    <col min="1" max="1" width="12.75" style="61" customWidth="1"/>
    <col min="2" max="2" width="13.625" style="61" customWidth="1"/>
    <col min="3" max="3" width="12.375" style="61" customWidth="1"/>
    <col min="4" max="4" width="18.125" style="61" customWidth="1"/>
    <col min="5" max="5" width="11.5" style="61" customWidth="1"/>
    <col min="6" max="6" width="13.625" style="61" customWidth="1"/>
    <col min="7" max="7" width="12.875" style="61" customWidth="1"/>
    <col min="8" max="8" width="14.375" style="89" customWidth="1"/>
    <col min="9" max="9" width="14.125" style="89" customWidth="1"/>
    <col min="10" max="10" width="13.375" style="89" customWidth="1"/>
    <col min="11" max="13" width="15.375" style="61" customWidth="1"/>
    <col min="14" max="14" width="1.125" style="61" customWidth="1"/>
    <col min="15" max="15" width="1.75" style="61" customWidth="1"/>
    <col min="16" max="256" width="6" style="61"/>
    <col min="257" max="257" width="12.75" style="61" customWidth="1"/>
    <col min="258" max="258" width="13.625" style="61" customWidth="1"/>
    <col min="259" max="259" width="12.375" style="61" customWidth="1"/>
    <col min="260" max="260" width="18.125" style="61" customWidth="1"/>
    <col min="261" max="261" width="11.5" style="61" customWidth="1"/>
    <col min="262" max="262" width="13.625" style="61" customWidth="1"/>
    <col min="263" max="263" width="12.875" style="61" customWidth="1"/>
    <col min="264" max="264" width="14.375" style="61" customWidth="1"/>
    <col min="265" max="265" width="14.125" style="61" customWidth="1"/>
    <col min="266" max="266" width="13.375" style="61" customWidth="1"/>
    <col min="267" max="269" width="15.375" style="61" customWidth="1"/>
    <col min="270" max="270" width="1.125" style="61" customWidth="1"/>
    <col min="271" max="271" width="1.75" style="61" customWidth="1"/>
    <col min="272" max="512" width="6" style="61"/>
    <col min="513" max="513" width="12.75" style="61" customWidth="1"/>
    <col min="514" max="514" width="13.625" style="61" customWidth="1"/>
    <col min="515" max="515" width="12.375" style="61" customWidth="1"/>
    <col min="516" max="516" width="18.125" style="61" customWidth="1"/>
    <col min="517" max="517" width="11.5" style="61" customWidth="1"/>
    <col min="518" max="518" width="13.625" style="61" customWidth="1"/>
    <col min="519" max="519" width="12.875" style="61" customWidth="1"/>
    <col min="520" max="520" width="14.375" style="61" customWidth="1"/>
    <col min="521" max="521" width="14.125" style="61" customWidth="1"/>
    <col min="522" max="522" width="13.375" style="61" customWidth="1"/>
    <col min="523" max="525" width="15.375" style="61" customWidth="1"/>
    <col min="526" max="526" width="1.125" style="61" customWidth="1"/>
    <col min="527" max="527" width="1.75" style="61" customWidth="1"/>
    <col min="528" max="768" width="6" style="61"/>
    <col min="769" max="769" width="12.75" style="61" customWidth="1"/>
    <col min="770" max="770" width="13.625" style="61" customWidth="1"/>
    <col min="771" max="771" width="12.375" style="61" customWidth="1"/>
    <col min="772" max="772" width="18.125" style="61" customWidth="1"/>
    <col min="773" max="773" width="11.5" style="61" customWidth="1"/>
    <col min="774" max="774" width="13.625" style="61" customWidth="1"/>
    <col min="775" max="775" width="12.875" style="61" customWidth="1"/>
    <col min="776" max="776" width="14.375" style="61" customWidth="1"/>
    <col min="777" max="777" width="14.125" style="61" customWidth="1"/>
    <col min="778" max="778" width="13.375" style="61" customWidth="1"/>
    <col min="779" max="781" width="15.375" style="61" customWidth="1"/>
    <col min="782" max="782" width="1.125" style="61" customWidth="1"/>
    <col min="783" max="783" width="1.75" style="61" customWidth="1"/>
    <col min="784" max="1024" width="6" style="61"/>
    <col min="1025" max="1025" width="12.75" style="61" customWidth="1"/>
    <col min="1026" max="1026" width="13.625" style="61" customWidth="1"/>
    <col min="1027" max="1027" width="12.375" style="61" customWidth="1"/>
    <col min="1028" max="1028" width="18.125" style="61" customWidth="1"/>
    <col min="1029" max="1029" width="11.5" style="61" customWidth="1"/>
    <col min="1030" max="1030" width="13.625" style="61" customWidth="1"/>
    <col min="1031" max="1031" width="12.875" style="61" customWidth="1"/>
    <col min="1032" max="1032" width="14.375" style="61" customWidth="1"/>
    <col min="1033" max="1033" width="14.125" style="61" customWidth="1"/>
    <col min="1034" max="1034" width="13.375" style="61" customWidth="1"/>
    <col min="1035" max="1037" width="15.375" style="61" customWidth="1"/>
    <col min="1038" max="1038" width="1.125" style="61" customWidth="1"/>
    <col min="1039" max="1039" width="1.75" style="61" customWidth="1"/>
    <col min="1040" max="1280" width="6" style="61"/>
    <col min="1281" max="1281" width="12.75" style="61" customWidth="1"/>
    <col min="1282" max="1282" width="13.625" style="61" customWidth="1"/>
    <col min="1283" max="1283" width="12.375" style="61" customWidth="1"/>
    <col min="1284" max="1284" width="18.125" style="61" customWidth="1"/>
    <col min="1285" max="1285" width="11.5" style="61" customWidth="1"/>
    <col min="1286" max="1286" width="13.625" style="61" customWidth="1"/>
    <col min="1287" max="1287" width="12.875" style="61" customWidth="1"/>
    <col min="1288" max="1288" width="14.375" style="61" customWidth="1"/>
    <col min="1289" max="1289" width="14.125" style="61" customWidth="1"/>
    <col min="1290" max="1290" width="13.375" style="61" customWidth="1"/>
    <col min="1291" max="1293" width="15.375" style="61" customWidth="1"/>
    <col min="1294" max="1294" width="1.125" style="61" customWidth="1"/>
    <col min="1295" max="1295" width="1.75" style="61" customWidth="1"/>
    <col min="1296" max="1536" width="6" style="61"/>
    <col min="1537" max="1537" width="12.75" style="61" customWidth="1"/>
    <col min="1538" max="1538" width="13.625" style="61" customWidth="1"/>
    <col min="1539" max="1539" width="12.375" style="61" customWidth="1"/>
    <col min="1540" max="1540" width="18.125" style="61" customWidth="1"/>
    <col min="1541" max="1541" width="11.5" style="61" customWidth="1"/>
    <col min="1542" max="1542" width="13.625" style="61" customWidth="1"/>
    <col min="1543" max="1543" width="12.875" style="61" customWidth="1"/>
    <col min="1544" max="1544" width="14.375" style="61" customWidth="1"/>
    <col min="1545" max="1545" width="14.125" style="61" customWidth="1"/>
    <col min="1546" max="1546" width="13.375" style="61" customWidth="1"/>
    <col min="1547" max="1549" width="15.375" style="61" customWidth="1"/>
    <col min="1550" max="1550" width="1.125" style="61" customWidth="1"/>
    <col min="1551" max="1551" width="1.75" style="61" customWidth="1"/>
    <col min="1552" max="1792" width="6" style="61"/>
    <col min="1793" max="1793" width="12.75" style="61" customWidth="1"/>
    <col min="1794" max="1794" width="13.625" style="61" customWidth="1"/>
    <col min="1795" max="1795" width="12.375" style="61" customWidth="1"/>
    <col min="1796" max="1796" width="18.125" style="61" customWidth="1"/>
    <col min="1797" max="1797" width="11.5" style="61" customWidth="1"/>
    <col min="1798" max="1798" width="13.625" style="61" customWidth="1"/>
    <col min="1799" max="1799" width="12.875" style="61" customWidth="1"/>
    <col min="1800" max="1800" width="14.375" style="61" customWidth="1"/>
    <col min="1801" max="1801" width="14.125" style="61" customWidth="1"/>
    <col min="1802" max="1802" width="13.375" style="61" customWidth="1"/>
    <col min="1803" max="1805" width="15.375" style="61" customWidth="1"/>
    <col min="1806" max="1806" width="1.125" style="61" customWidth="1"/>
    <col min="1807" max="1807" width="1.75" style="61" customWidth="1"/>
    <col min="1808" max="2048" width="6" style="61"/>
    <col min="2049" max="2049" width="12.75" style="61" customWidth="1"/>
    <col min="2050" max="2050" width="13.625" style="61" customWidth="1"/>
    <col min="2051" max="2051" width="12.375" style="61" customWidth="1"/>
    <col min="2052" max="2052" width="18.125" style="61" customWidth="1"/>
    <col min="2053" max="2053" width="11.5" style="61" customWidth="1"/>
    <col min="2054" max="2054" width="13.625" style="61" customWidth="1"/>
    <col min="2055" max="2055" width="12.875" style="61" customWidth="1"/>
    <col min="2056" max="2056" width="14.375" style="61" customWidth="1"/>
    <col min="2057" max="2057" width="14.125" style="61" customWidth="1"/>
    <col min="2058" max="2058" width="13.375" style="61" customWidth="1"/>
    <col min="2059" max="2061" width="15.375" style="61" customWidth="1"/>
    <col min="2062" max="2062" width="1.125" style="61" customWidth="1"/>
    <col min="2063" max="2063" width="1.75" style="61" customWidth="1"/>
    <col min="2064" max="2304" width="6" style="61"/>
    <col min="2305" max="2305" width="12.75" style="61" customWidth="1"/>
    <col min="2306" max="2306" width="13.625" style="61" customWidth="1"/>
    <col min="2307" max="2307" width="12.375" style="61" customWidth="1"/>
    <col min="2308" max="2308" width="18.125" style="61" customWidth="1"/>
    <col min="2309" max="2309" width="11.5" style="61" customWidth="1"/>
    <col min="2310" max="2310" width="13.625" style="61" customWidth="1"/>
    <col min="2311" max="2311" width="12.875" style="61" customWidth="1"/>
    <col min="2312" max="2312" width="14.375" style="61" customWidth="1"/>
    <col min="2313" max="2313" width="14.125" style="61" customWidth="1"/>
    <col min="2314" max="2314" width="13.375" style="61" customWidth="1"/>
    <col min="2315" max="2317" width="15.375" style="61" customWidth="1"/>
    <col min="2318" max="2318" width="1.125" style="61" customWidth="1"/>
    <col min="2319" max="2319" width="1.75" style="61" customWidth="1"/>
    <col min="2320" max="2560" width="6" style="61"/>
    <col min="2561" max="2561" width="12.75" style="61" customWidth="1"/>
    <col min="2562" max="2562" width="13.625" style="61" customWidth="1"/>
    <col min="2563" max="2563" width="12.375" style="61" customWidth="1"/>
    <col min="2564" max="2564" width="18.125" style="61" customWidth="1"/>
    <col min="2565" max="2565" width="11.5" style="61" customWidth="1"/>
    <col min="2566" max="2566" width="13.625" style="61" customWidth="1"/>
    <col min="2567" max="2567" width="12.875" style="61" customWidth="1"/>
    <col min="2568" max="2568" width="14.375" style="61" customWidth="1"/>
    <col min="2569" max="2569" width="14.125" style="61" customWidth="1"/>
    <col min="2570" max="2570" width="13.375" style="61" customWidth="1"/>
    <col min="2571" max="2573" width="15.375" style="61" customWidth="1"/>
    <col min="2574" max="2574" width="1.125" style="61" customWidth="1"/>
    <col min="2575" max="2575" width="1.75" style="61" customWidth="1"/>
    <col min="2576" max="2816" width="6" style="61"/>
    <col min="2817" max="2817" width="12.75" style="61" customWidth="1"/>
    <col min="2818" max="2818" width="13.625" style="61" customWidth="1"/>
    <col min="2819" max="2819" width="12.375" style="61" customWidth="1"/>
    <col min="2820" max="2820" width="18.125" style="61" customWidth="1"/>
    <col min="2821" max="2821" width="11.5" style="61" customWidth="1"/>
    <col min="2822" max="2822" width="13.625" style="61" customWidth="1"/>
    <col min="2823" max="2823" width="12.875" style="61" customWidth="1"/>
    <col min="2824" max="2824" width="14.375" style="61" customWidth="1"/>
    <col min="2825" max="2825" width="14.125" style="61" customWidth="1"/>
    <col min="2826" max="2826" width="13.375" style="61" customWidth="1"/>
    <col min="2827" max="2829" width="15.375" style="61" customWidth="1"/>
    <col min="2830" max="2830" width="1.125" style="61" customWidth="1"/>
    <col min="2831" max="2831" width="1.75" style="61" customWidth="1"/>
    <col min="2832" max="3072" width="6" style="61"/>
    <col min="3073" max="3073" width="12.75" style="61" customWidth="1"/>
    <col min="3074" max="3074" width="13.625" style="61" customWidth="1"/>
    <col min="3075" max="3075" width="12.375" style="61" customWidth="1"/>
    <col min="3076" max="3076" width="18.125" style="61" customWidth="1"/>
    <col min="3077" max="3077" width="11.5" style="61" customWidth="1"/>
    <col min="3078" max="3078" width="13.625" style="61" customWidth="1"/>
    <col min="3079" max="3079" width="12.875" style="61" customWidth="1"/>
    <col min="3080" max="3080" width="14.375" style="61" customWidth="1"/>
    <col min="3081" max="3081" width="14.125" style="61" customWidth="1"/>
    <col min="3082" max="3082" width="13.375" style="61" customWidth="1"/>
    <col min="3083" max="3085" width="15.375" style="61" customWidth="1"/>
    <col min="3086" max="3086" width="1.125" style="61" customWidth="1"/>
    <col min="3087" max="3087" width="1.75" style="61" customWidth="1"/>
    <col min="3088" max="3328" width="6" style="61"/>
    <col min="3329" max="3329" width="12.75" style="61" customWidth="1"/>
    <col min="3330" max="3330" width="13.625" style="61" customWidth="1"/>
    <col min="3331" max="3331" width="12.375" style="61" customWidth="1"/>
    <col min="3332" max="3332" width="18.125" style="61" customWidth="1"/>
    <col min="3333" max="3333" width="11.5" style="61" customWidth="1"/>
    <col min="3334" max="3334" width="13.625" style="61" customWidth="1"/>
    <col min="3335" max="3335" width="12.875" style="61" customWidth="1"/>
    <col min="3336" max="3336" width="14.375" style="61" customWidth="1"/>
    <col min="3337" max="3337" width="14.125" style="61" customWidth="1"/>
    <col min="3338" max="3338" width="13.375" style="61" customWidth="1"/>
    <col min="3339" max="3341" width="15.375" style="61" customWidth="1"/>
    <col min="3342" max="3342" width="1.125" style="61" customWidth="1"/>
    <col min="3343" max="3343" width="1.75" style="61" customWidth="1"/>
    <col min="3344" max="3584" width="6" style="61"/>
    <col min="3585" max="3585" width="12.75" style="61" customWidth="1"/>
    <col min="3586" max="3586" width="13.625" style="61" customWidth="1"/>
    <col min="3587" max="3587" width="12.375" style="61" customWidth="1"/>
    <col min="3588" max="3588" width="18.125" style="61" customWidth="1"/>
    <col min="3589" max="3589" width="11.5" style="61" customWidth="1"/>
    <col min="3590" max="3590" width="13.625" style="61" customWidth="1"/>
    <col min="3591" max="3591" width="12.875" style="61" customWidth="1"/>
    <col min="3592" max="3592" width="14.375" style="61" customWidth="1"/>
    <col min="3593" max="3593" width="14.125" style="61" customWidth="1"/>
    <col min="3594" max="3594" width="13.375" style="61" customWidth="1"/>
    <col min="3595" max="3597" width="15.375" style="61" customWidth="1"/>
    <col min="3598" max="3598" width="1.125" style="61" customWidth="1"/>
    <col min="3599" max="3599" width="1.75" style="61" customWidth="1"/>
    <col min="3600" max="3840" width="6" style="61"/>
    <col min="3841" max="3841" width="12.75" style="61" customWidth="1"/>
    <col min="3842" max="3842" width="13.625" style="61" customWidth="1"/>
    <col min="3843" max="3843" width="12.375" style="61" customWidth="1"/>
    <col min="3844" max="3844" width="18.125" style="61" customWidth="1"/>
    <col min="3845" max="3845" width="11.5" style="61" customWidth="1"/>
    <col min="3846" max="3846" width="13.625" style="61" customWidth="1"/>
    <col min="3847" max="3847" width="12.875" style="61" customWidth="1"/>
    <col min="3848" max="3848" width="14.375" style="61" customWidth="1"/>
    <col min="3849" max="3849" width="14.125" style="61" customWidth="1"/>
    <col min="3850" max="3850" width="13.375" style="61" customWidth="1"/>
    <col min="3851" max="3853" width="15.375" style="61" customWidth="1"/>
    <col min="3854" max="3854" width="1.125" style="61" customWidth="1"/>
    <col min="3855" max="3855" width="1.75" style="61" customWidth="1"/>
    <col min="3856" max="4096" width="6" style="61"/>
    <col min="4097" max="4097" width="12.75" style="61" customWidth="1"/>
    <col min="4098" max="4098" width="13.625" style="61" customWidth="1"/>
    <col min="4099" max="4099" width="12.375" style="61" customWidth="1"/>
    <col min="4100" max="4100" width="18.125" style="61" customWidth="1"/>
    <col min="4101" max="4101" width="11.5" style="61" customWidth="1"/>
    <col min="4102" max="4102" width="13.625" style="61" customWidth="1"/>
    <col min="4103" max="4103" width="12.875" style="61" customWidth="1"/>
    <col min="4104" max="4104" width="14.375" style="61" customWidth="1"/>
    <col min="4105" max="4105" width="14.125" style="61" customWidth="1"/>
    <col min="4106" max="4106" width="13.375" style="61" customWidth="1"/>
    <col min="4107" max="4109" width="15.375" style="61" customWidth="1"/>
    <col min="4110" max="4110" width="1.125" style="61" customWidth="1"/>
    <col min="4111" max="4111" width="1.75" style="61" customWidth="1"/>
    <col min="4112" max="4352" width="6" style="61"/>
    <col min="4353" max="4353" width="12.75" style="61" customWidth="1"/>
    <col min="4354" max="4354" width="13.625" style="61" customWidth="1"/>
    <col min="4355" max="4355" width="12.375" style="61" customWidth="1"/>
    <col min="4356" max="4356" width="18.125" style="61" customWidth="1"/>
    <col min="4357" max="4357" width="11.5" style="61" customWidth="1"/>
    <col min="4358" max="4358" width="13.625" style="61" customWidth="1"/>
    <col min="4359" max="4359" width="12.875" style="61" customWidth="1"/>
    <col min="4360" max="4360" width="14.375" style="61" customWidth="1"/>
    <col min="4361" max="4361" width="14.125" style="61" customWidth="1"/>
    <col min="4362" max="4362" width="13.375" style="61" customWidth="1"/>
    <col min="4363" max="4365" width="15.375" style="61" customWidth="1"/>
    <col min="4366" max="4366" width="1.125" style="61" customWidth="1"/>
    <col min="4367" max="4367" width="1.75" style="61" customWidth="1"/>
    <col min="4368" max="4608" width="6" style="61"/>
    <col min="4609" max="4609" width="12.75" style="61" customWidth="1"/>
    <col min="4610" max="4610" width="13.625" style="61" customWidth="1"/>
    <col min="4611" max="4611" width="12.375" style="61" customWidth="1"/>
    <col min="4612" max="4612" width="18.125" style="61" customWidth="1"/>
    <col min="4613" max="4613" width="11.5" style="61" customWidth="1"/>
    <col min="4614" max="4614" width="13.625" style="61" customWidth="1"/>
    <col min="4615" max="4615" width="12.875" style="61" customWidth="1"/>
    <col min="4616" max="4616" width="14.375" style="61" customWidth="1"/>
    <col min="4617" max="4617" width="14.125" style="61" customWidth="1"/>
    <col min="4618" max="4618" width="13.375" style="61" customWidth="1"/>
    <col min="4619" max="4621" width="15.375" style="61" customWidth="1"/>
    <col min="4622" max="4622" width="1.125" style="61" customWidth="1"/>
    <col min="4623" max="4623" width="1.75" style="61" customWidth="1"/>
    <col min="4624" max="4864" width="6" style="61"/>
    <col min="4865" max="4865" width="12.75" style="61" customWidth="1"/>
    <col min="4866" max="4866" width="13.625" style="61" customWidth="1"/>
    <col min="4867" max="4867" width="12.375" style="61" customWidth="1"/>
    <col min="4868" max="4868" width="18.125" style="61" customWidth="1"/>
    <col min="4869" max="4869" width="11.5" style="61" customWidth="1"/>
    <col min="4870" max="4870" width="13.625" style="61" customWidth="1"/>
    <col min="4871" max="4871" width="12.875" style="61" customWidth="1"/>
    <col min="4872" max="4872" width="14.375" style="61" customWidth="1"/>
    <col min="4873" max="4873" width="14.125" style="61" customWidth="1"/>
    <col min="4874" max="4874" width="13.375" style="61" customWidth="1"/>
    <col min="4875" max="4877" width="15.375" style="61" customWidth="1"/>
    <col min="4878" max="4878" width="1.125" style="61" customWidth="1"/>
    <col min="4879" max="4879" width="1.75" style="61" customWidth="1"/>
    <col min="4880" max="5120" width="6" style="61"/>
    <col min="5121" max="5121" width="12.75" style="61" customWidth="1"/>
    <col min="5122" max="5122" width="13.625" style="61" customWidth="1"/>
    <col min="5123" max="5123" width="12.375" style="61" customWidth="1"/>
    <col min="5124" max="5124" width="18.125" style="61" customWidth="1"/>
    <col min="5125" max="5125" width="11.5" style="61" customWidth="1"/>
    <col min="5126" max="5126" width="13.625" style="61" customWidth="1"/>
    <col min="5127" max="5127" width="12.875" style="61" customWidth="1"/>
    <col min="5128" max="5128" width="14.375" style="61" customWidth="1"/>
    <col min="5129" max="5129" width="14.125" style="61" customWidth="1"/>
    <col min="5130" max="5130" width="13.375" style="61" customWidth="1"/>
    <col min="5131" max="5133" width="15.375" style="61" customWidth="1"/>
    <col min="5134" max="5134" width="1.125" style="61" customWidth="1"/>
    <col min="5135" max="5135" width="1.75" style="61" customWidth="1"/>
    <col min="5136" max="5376" width="6" style="61"/>
    <col min="5377" max="5377" width="12.75" style="61" customWidth="1"/>
    <col min="5378" max="5378" width="13.625" style="61" customWidth="1"/>
    <col min="5379" max="5379" width="12.375" style="61" customWidth="1"/>
    <col min="5380" max="5380" width="18.125" style="61" customWidth="1"/>
    <col min="5381" max="5381" width="11.5" style="61" customWidth="1"/>
    <col min="5382" max="5382" width="13.625" style="61" customWidth="1"/>
    <col min="5383" max="5383" width="12.875" style="61" customWidth="1"/>
    <col min="5384" max="5384" width="14.375" style="61" customWidth="1"/>
    <col min="5385" max="5385" width="14.125" style="61" customWidth="1"/>
    <col min="5386" max="5386" width="13.375" style="61" customWidth="1"/>
    <col min="5387" max="5389" width="15.375" style="61" customWidth="1"/>
    <col min="5390" max="5390" width="1.125" style="61" customWidth="1"/>
    <col min="5391" max="5391" width="1.75" style="61" customWidth="1"/>
    <col min="5392" max="5632" width="6" style="61"/>
    <col min="5633" max="5633" width="12.75" style="61" customWidth="1"/>
    <col min="5634" max="5634" width="13.625" style="61" customWidth="1"/>
    <col min="5635" max="5635" width="12.375" style="61" customWidth="1"/>
    <col min="5636" max="5636" width="18.125" style="61" customWidth="1"/>
    <col min="5637" max="5637" width="11.5" style="61" customWidth="1"/>
    <col min="5638" max="5638" width="13.625" style="61" customWidth="1"/>
    <col min="5639" max="5639" width="12.875" style="61" customWidth="1"/>
    <col min="5640" max="5640" width="14.375" style="61" customWidth="1"/>
    <col min="5641" max="5641" width="14.125" style="61" customWidth="1"/>
    <col min="5642" max="5642" width="13.375" style="61" customWidth="1"/>
    <col min="5643" max="5645" width="15.375" style="61" customWidth="1"/>
    <col min="5646" max="5646" width="1.125" style="61" customWidth="1"/>
    <col min="5647" max="5647" width="1.75" style="61" customWidth="1"/>
    <col min="5648" max="5888" width="6" style="61"/>
    <col min="5889" max="5889" width="12.75" style="61" customWidth="1"/>
    <col min="5890" max="5890" width="13.625" style="61" customWidth="1"/>
    <col min="5891" max="5891" width="12.375" style="61" customWidth="1"/>
    <col min="5892" max="5892" width="18.125" style="61" customWidth="1"/>
    <col min="5893" max="5893" width="11.5" style="61" customWidth="1"/>
    <col min="5894" max="5894" width="13.625" style="61" customWidth="1"/>
    <col min="5895" max="5895" width="12.875" style="61" customWidth="1"/>
    <col min="5896" max="5896" width="14.375" style="61" customWidth="1"/>
    <col min="5897" max="5897" width="14.125" style="61" customWidth="1"/>
    <col min="5898" max="5898" width="13.375" style="61" customWidth="1"/>
    <col min="5899" max="5901" width="15.375" style="61" customWidth="1"/>
    <col min="5902" max="5902" width="1.125" style="61" customWidth="1"/>
    <col min="5903" max="5903" width="1.75" style="61" customWidth="1"/>
    <col min="5904" max="6144" width="6" style="61"/>
    <col min="6145" max="6145" width="12.75" style="61" customWidth="1"/>
    <col min="6146" max="6146" width="13.625" style="61" customWidth="1"/>
    <col min="6147" max="6147" width="12.375" style="61" customWidth="1"/>
    <col min="6148" max="6148" width="18.125" style="61" customWidth="1"/>
    <col min="6149" max="6149" width="11.5" style="61" customWidth="1"/>
    <col min="6150" max="6150" width="13.625" style="61" customWidth="1"/>
    <col min="6151" max="6151" width="12.875" style="61" customWidth="1"/>
    <col min="6152" max="6152" width="14.375" style="61" customWidth="1"/>
    <col min="6153" max="6153" width="14.125" style="61" customWidth="1"/>
    <col min="6154" max="6154" width="13.375" style="61" customWidth="1"/>
    <col min="6155" max="6157" width="15.375" style="61" customWidth="1"/>
    <col min="6158" max="6158" width="1.125" style="61" customWidth="1"/>
    <col min="6159" max="6159" width="1.75" style="61" customWidth="1"/>
    <col min="6160" max="6400" width="6" style="61"/>
    <col min="6401" max="6401" width="12.75" style="61" customWidth="1"/>
    <col min="6402" max="6402" width="13.625" style="61" customWidth="1"/>
    <col min="6403" max="6403" width="12.375" style="61" customWidth="1"/>
    <col min="6404" max="6404" width="18.125" style="61" customWidth="1"/>
    <col min="6405" max="6405" width="11.5" style="61" customWidth="1"/>
    <col min="6406" max="6406" width="13.625" style="61" customWidth="1"/>
    <col min="6407" max="6407" width="12.875" style="61" customWidth="1"/>
    <col min="6408" max="6408" width="14.375" style="61" customWidth="1"/>
    <col min="6409" max="6409" width="14.125" style="61" customWidth="1"/>
    <col min="6410" max="6410" width="13.375" style="61" customWidth="1"/>
    <col min="6411" max="6413" width="15.375" style="61" customWidth="1"/>
    <col min="6414" max="6414" width="1.125" style="61" customWidth="1"/>
    <col min="6415" max="6415" width="1.75" style="61" customWidth="1"/>
    <col min="6416" max="6656" width="6" style="61"/>
    <col min="6657" max="6657" width="12.75" style="61" customWidth="1"/>
    <col min="6658" max="6658" width="13.625" style="61" customWidth="1"/>
    <col min="6659" max="6659" width="12.375" style="61" customWidth="1"/>
    <col min="6660" max="6660" width="18.125" style="61" customWidth="1"/>
    <col min="6661" max="6661" width="11.5" style="61" customWidth="1"/>
    <col min="6662" max="6662" width="13.625" style="61" customWidth="1"/>
    <col min="6663" max="6663" width="12.875" style="61" customWidth="1"/>
    <col min="6664" max="6664" width="14.375" style="61" customWidth="1"/>
    <col min="6665" max="6665" width="14.125" style="61" customWidth="1"/>
    <col min="6666" max="6666" width="13.375" style="61" customWidth="1"/>
    <col min="6667" max="6669" width="15.375" style="61" customWidth="1"/>
    <col min="6670" max="6670" width="1.125" style="61" customWidth="1"/>
    <col min="6671" max="6671" width="1.75" style="61" customWidth="1"/>
    <col min="6672" max="6912" width="6" style="61"/>
    <col min="6913" max="6913" width="12.75" style="61" customWidth="1"/>
    <col min="6914" max="6914" width="13.625" style="61" customWidth="1"/>
    <col min="6915" max="6915" width="12.375" style="61" customWidth="1"/>
    <col min="6916" max="6916" width="18.125" style="61" customWidth="1"/>
    <col min="6917" max="6917" width="11.5" style="61" customWidth="1"/>
    <col min="6918" max="6918" width="13.625" style="61" customWidth="1"/>
    <col min="6919" max="6919" width="12.875" style="61" customWidth="1"/>
    <col min="6920" max="6920" width="14.375" style="61" customWidth="1"/>
    <col min="6921" max="6921" width="14.125" style="61" customWidth="1"/>
    <col min="6922" max="6922" width="13.375" style="61" customWidth="1"/>
    <col min="6923" max="6925" width="15.375" style="61" customWidth="1"/>
    <col min="6926" max="6926" width="1.125" style="61" customWidth="1"/>
    <col min="6927" max="6927" width="1.75" style="61" customWidth="1"/>
    <col min="6928" max="7168" width="6" style="61"/>
    <col min="7169" max="7169" width="12.75" style="61" customWidth="1"/>
    <col min="7170" max="7170" width="13.625" style="61" customWidth="1"/>
    <col min="7171" max="7171" width="12.375" style="61" customWidth="1"/>
    <col min="7172" max="7172" width="18.125" style="61" customWidth="1"/>
    <col min="7173" max="7173" width="11.5" style="61" customWidth="1"/>
    <col min="7174" max="7174" width="13.625" style="61" customWidth="1"/>
    <col min="7175" max="7175" width="12.875" style="61" customWidth="1"/>
    <col min="7176" max="7176" width="14.375" style="61" customWidth="1"/>
    <col min="7177" max="7177" width="14.125" style="61" customWidth="1"/>
    <col min="7178" max="7178" width="13.375" style="61" customWidth="1"/>
    <col min="7179" max="7181" width="15.375" style="61" customWidth="1"/>
    <col min="7182" max="7182" width="1.125" style="61" customWidth="1"/>
    <col min="7183" max="7183" width="1.75" style="61" customWidth="1"/>
    <col min="7184" max="7424" width="6" style="61"/>
    <col min="7425" max="7425" width="12.75" style="61" customWidth="1"/>
    <col min="7426" max="7426" width="13.625" style="61" customWidth="1"/>
    <col min="7427" max="7427" width="12.375" style="61" customWidth="1"/>
    <col min="7428" max="7428" width="18.125" style="61" customWidth="1"/>
    <col min="7429" max="7429" width="11.5" style="61" customWidth="1"/>
    <col min="7430" max="7430" width="13.625" style="61" customWidth="1"/>
    <col min="7431" max="7431" width="12.875" style="61" customWidth="1"/>
    <col min="7432" max="7432" width="14.375" style="61" customWidth="1"/>
    <col min="7433" max="7433" width="14.125" style="61" customWidth="1"/>
    <col min="7434" max="7434" width="13.375" style="61" customWidth="1"/>
    <col min="7435" max="7437" width="15.375" style="61" customWidth="1"/>
    <col min="7438" max="7438" width="1.125" style="61" customWidth="1"/>
    <col min="7439" max="7439" width="1.75" style="61" customWidth="1"/>
    <col min="7440" max="7680" width="6" style="61"/>
    <col min="7681" max="7681" width="12.75" style="61" customWidth="1"/>
    <col min="7682" max="7682" width="13.625" style="61" customWidth="1"/>
    <col min="7683" max="7683" width="12.375" style="61" customWidth="1"/>
    <col min="7684" max="7684" width="18.125" style="61" customWidth="1"/>
    <col min="7685" max="7685" width="11.5" style="61" customWidth="1"/>
    <col min="7686" max="7686" width="13.625" style="61" customWidth="1"/>
    <col min="7687" max="7687" width="12.875" style="61" customWidth="1"/>
    <col min="7688" max="7688" width="14.375" style="61" customWidth="1"/>
    <col min="7689" max="7689" width="14.125" style="61" customWidth="1"/>
    <col min="7690" max="7690" width="13.375" style="61" customWidth="1"/>
    <col min="7691" max="7693" width="15.375" style="61" customWidth="1"/>
    <col min="7694" max="7694" width="1.125" style="61" customWidth="1"/>
    <col min="7695" max="7695" width="1.75" style="61" customWidth="1"/>
    <col min="7696" max="7936" width="6" style="61"/>
    <col min="7937" max="7937" width="12.75" style="61" customWidth="1"/>
    <col min="7938" max="7938" width="13.625" style="61" customWidth="1"/>
    <col min="7939" max="7939" width="12.375" style="61" customWidth="1"/>
    <col min="7940" max="7940" width="18.125" style="61" customWidth="1"/>
    <col min="7941" max="7941" width="11.5" style="61" customWidth="1"/>
    <col min="7942" max="7942" width="13.625" style="61" customWidth="1"/>
    <col min="7943" max="7943" width="12.875" style="61" customWidth="1"/>
    <col min="7944" max="7944" width="14.375" style="61" customWidth="1"/>
    <col min="7945" max="7945" width="14.125" style="61" customWidth="1"/>
    <col min="7946" max="7946" width="13.375" style="61" customWidth="1"/>
    <col min="7947" max="7949" width="15.375" style="61" customWidth="1"/>
    <col min="7950" max="7950" width="1.125" style="61" customWidth="1"/>
    <col min="7951" max="7951" width="1.75" style="61" customWidth="1"/>
    <col min="7952" max="8192" width="6" style="61"/>
    <col min="8193" max="8193" width="12.75" style="61" customWidth="1"/>
    <col min="8194" max="8194" width="13.625" style="61" customWidth="1"/>
    <col min="8195" max="8195" width="12.375" style="61" customWidth="1"/>
    <col min="8196" max="8196" width="18.125" style="61" customWidth="1"/>
    <col min="8197" max="8197" width="11.5" style="61" customWidth="1"/>
    <col min="8198" max="8198" width="13.625" style="61" customWidth="1"/>
    <col min="8199" max="8199" width="12.875" style="61" customWidth="1"/>
    <col min="8200" max="8200" width="14.375" style="61" customWidth="1"/>
    <col min="8201" max="8201" width="14.125" style="61" customWidth="1"/>
    <col min="8202" max="8202" width="13.375" style="61" customWidth="1"/>
    <col min="8203" max="8205" width="15.375" style="61" customWidth="1"/>
    <col min="8206" max="8206" width="1.125" style="61" customWidth="1"/>
    <col min="8207" max="8207" width="1.75" style="61" customWidth="1"/>
    <col min="8208" max="8448" width="6" style="61"/>
    <col min="8449" max="8449" width="12.75" style="61" customWidth="1"/>
    <col min="8450" max="8450" width="13.625" style="61" customWidth="1"/>
    <col min="8451" max="8451" width="12.375" style="61" customWidth="1"/>
    <col min="8452" max="8452" width="18.125" style="61" customWidth="1"/>
    <col min="8453" max="8453" width="11.5" style="61" customWidth="1"/>
    <col min="8454" max="8454" width="13.625" style="61" customWidth="1"/>
    <col min="8455" max="8455" width="12.875" style="61" customWidth="1"/>
    <col min="8456" max="8456" width="14.375" style="61" customWidth="1"/>
    <col min="8457" max="8457" width="14.125" style="61" customWidth="1"/>
    <col min="8458" max="8458" width="13.375" style="61" customWidth="1"/>
    <col min="8459" max="8461" width="15.375" style="61" customWidth="1"/>
    <col min="8462" max="8462" width="1.125" style="61" customWidth="1"/>
    <col min="8463" max="8463" width="1.75" style="61" customWidth="1"/>
    <col min="8464" max="8704" width="6" style="61"/>
    <col min="8705" max="8705" width="12.75" style="61" customWidth="1"/>
    <col min="8706" max="8706" width="13.625" style="61" customWidth="1"/>
    <col min="8707" max="8707" width="12.375" style="61" customWidth="1"/>
    <col min="8708" max="8708" width="18.125" style="61" customWidth="1"/>
    <col min="8709" max="8709" width="11.5" style="61" customWidth="1"/>
    <col min="8710" max="8710" width="13.625" style="61" customWidth="1"/>
    <col min="8711" max="8711" width="12.875" style="61" customWidth="1"/>
    <col min="8712" max="8712" width="14.375" style="61" customWidth="1"/>
    <col min="8713" max="8713" width="14.125" style="61" customWidth="1"/>
    <col min="8714" max="8714" width="13.375" style="61" customWidth="1"/>
    <col min="8715" max="8717" width="15.375" style="61" customWidth="1"/>
    <col min="8718" max="8718" width="1.125" style="61" customWidth="1"/>
    <col min="8719" max="8719" width="1.75" style="61" customWidth="1"/>
    <col min="8720" max="8960" width="6" style="61"/>
    <col min="8961" max="8961" width="12.75" style="61" customWidth="1"/>
    <col min="8962" max="8962" width="13.625" style="61" customWidth="1"/>
    <col min="8963" max="8963" width="12.375" style="61" customWidth="1"/>
    <col min="8964" max="8964" width="18.125" style="61" customWidth="1"/>
    <col min="8965" max="8965" width="11.5" style="61" customWidth="1"/>
    <col min="8966" max="8966" width="13.625" style="61" customWidth="1"/>
    <col min="8967" max="8967" width="12.875" style="61" customWidth="1"/>
    <col min="8968" max="8968" width="14.375" style="61" customWidth="1"/>
    <col min="8969" max="8969" width="14.125" style="61" customWidth="1"/>
    <col min="8970" max="8970" width="13.375" style="61" customWidth="1"/>
    <col min="8971" max="8973" width="15.375" style="61" customWidth="1"/>
    <col min="8974" max="8974" width="1.125" style="61" customWidth="1"/>
    <col min="8975" max="8975" width="1.75" style="61" customWidth="1"/>
    <col min="8976" max="9216" width="6" style="61"/>
    <col min="9217" max="9217" width="12.75" style="61" customWidth="1"/>
    <col min="9218" max="9218" width="13.625" style="61" customWidth="1"/>
    <col min="9219" max="9219" width="12.375" style="61" customWidth="1"/>
    <col min="9220" max="9220" width="18.125" style="61" customWidth="1"/>
    <col min="9221" max="9221" width="11.5" style="61" customWidth="1"/>
    <col min="9222" max="9222" width="13.625" style="61" customWidth="1"/>
    <col min="9223" max="9223" width="12.875" style="61" customWidth="1"/>
    <col min="9224" max="9224" width="14.375" style="61" customWidth="1"/>
    <col min="9225" max="9225" width="14.125" style="61" customWidth="1"/>
    <col min="9226" max="9226" width="13.375" style="61" customWidth="1"/>
    <col min="9227" max="9229" width="15.375" style="61" customWidth="1"/>
    <col min="9230" max="9230" width="1.125" style="61" customWidth="1"/>
    <col min="9231" max="9231" width="1.75" style="61" customWidth="1"/>
    <col min="9232" max="9472" width="6" style="61"/>
    <col min="9473" max="9473" width="12.75" style="61" customWidth="1"/>
    <col min="9474" max="9474" width="13.625" style="61" customWidth="1"/>
    <col min="9475" max="9475" width="12.375" style="61" customWidth="1"/>
    <col min="9476" max="9476" width="18.125" style="61" customWidth="1"/>
    <col min="9477" max="9477" width="11.5" style="61" customWidth="1"/>
    <col min="9478" max="9478" width="13.625" style="61" customWidth="1"/>
    <col min="9479" max="9479" width="12.875" style="61" customWidth="1"/>
    <col min="9480" max="9480" width="14.375" style="61" customWidth="1"/>
    <col min="9481" max="9481" width="14.125" style="61" customWidth="1"/>
    <col min="9482" max="9482" width="13.375" style="61" customWidth="1"/>
    <col min="9483" max="9485" width="15.375" style="61" customWidth="1"/>
    <col min="9486" max="9486" width="1.125" style="61" customWidth="1"/>
    <col min="9487" max="9487" width="1.75" style="61" customWidth="1"/>
    <col min="9488" max="9728" width="6" style="61"/>
    <col min="9729" max="9729" width="12.75" style="61" customWidth="1"/>
    <col min="9730" max="9730" width="13.625" style="61" customWidth="1"/>
    <col min="9731" max="9731" width="12.375" style="61" customWidth="1"/>
    <col min="9732" max="9732" width="18.125" style="61" customWidth="1"/>
    <col min="9733" max="9733" width="11.5" style="61" customWidth="1"/>
    <col min="9734" max="9734" width="13.625" style="61" customWidth="1"/>
    <col min="9735" max="9735" width="12.875" style="61" customWidth="1"/>
    <col min="9736" max="9736" width="14.375" style="61" customWidth="1"/>
    <col min="9737" max="9737" width="14.125" style="61" customWidth="1"/>
    <col min="9738" max="9738" width="13.375" style="61" customWidth="1"/>
    <col min="9739" max="9741" width="15.375" style="61" customWidth="1"/>
    <col min="9742" max="9742" width="1.125" style="61" customWidth="1"/>
    <col min="9743" max="9743" width="1.75" style="61" customWidth="1"/>
    <col min="9744" max="9984" width="6" style="61"/>
    <col min="9985" max="9985" width="12.75" style="61" customWidth="1"/>
    <col min="9986" max="9986" width="13.625" style="61" customWidth="1"/>
    <col min="9987" max="9987" width="12.375" style="61" customWidth="1"/>
    <col min="9988" max="9988" width="18.125" style="61" customWidth="1"/>
    <col min="9989" max="9989" width="11.5" style="61" customWidth="1"/>
    <col min="9990" max="9990" width="13.625" style="61" customWidth="1"/>
    <col min="9991" max="9991" width="12.875" style="61" customWidth="1"/>
    <col min="9992" max="9992" width="14.375" style="61" customWidth="1"/>
    <col min="9993" max="9993" width="14.125" style="61" customWidth="1"/>
    <col min="9994" max="9994" width="13.375" style="61" customWidth="1"/>
    <col min="9995" max="9997" width="15.375" style="61" customWidth="1"/>
    <col min="9998" max="9998" width="1.125" style="61" customWidth="1"/>
    <col min="9999" max="9999" width="1.75" style="61" customWidth="1"/>
    <col min="10000" max="10240" width="6" style="61"/>
    <col min="10241" max="10241" width="12.75" style="61" customWidth="1"/>
    <col min="10242" max="10242" width="13.625" style="61" customWidth="1"/>
    <col min="10243" max="10243" width="12.375" style="61" customWidth="1"/>
    <col min="10244" max="10244" width="18.125" style="61" customWidth="1"/>
    <col min="10245" max="10245" width="11.5" style="61" customWidth="1"/>
    <col min="10246" max="10246" width="13.625" style="61" customWidth="1"/>
    <col min="10247" max="10247" width="12.875" style="61" customWidth="1"/>
    <col min="10248" max="10248" width="14.375" style="61" customWidth="1"/>
    <col min="10249" max="10249" width="14.125" style="61" customWidth="1"/>
    <col min="10250" max="10250" width="13.375" style="61" customWidth="1"/>
    <col min="10251" max="10253" width="15.375" style="61" customWidth="1"/>
    <col min="10254" max="10254" width="1.125" style="61" customWidth="1"/>
    <col min="10255" max="10255" width="1.75" style="61" customWidth="1"/>
    <col min="10256" max="10496" width="6" style="61"/>
    <col min="10497" max="10497" width="12.75" style="61" customWidth="1"/>
    <col min="10498" max="10498" width="13.625" style="61" customWidth="1"/>
    <col min="10499" max="10499" width="12.375" style="61" customWidth="1"/>
    <col min="10500" max="10500" width="18.125" style="61" customWidth="1"/>
    <col min="10501" max="10501" width="11.5" style="61" customWidth="1"/>
    <col min="10502" max="10502" width="13.625" style="61" customWidth="1"/>
    <col min="10503" max="10503" width="12.875" style="61" customWidth="1"/>
    <col min="10504" max="10504" width="14.375" style="61" customWidth="1"/>
    <col min="10505" max="10505" width="14.125" style="61" customWidth="1"/>
    <col min="10506" max="10506" width="13.375" style="61" customWidth="1"/>
    <col min="10507" max="10509" width="15.375" style="61" customWidth="1"/>
    <col min="10510" max="10510" width="1.125" style="61" customWidth="1"/>
    <col min="10511" max="10511" width="1.75" style="61" customWidth="1"/>
    <col min="10512" max="10752" width="6" style="61"/>
    <col min="10753" max="10753" width="12.75" style="61" customWidth="1"/>
    <col min="10754" max="10754" width="13.625" style="61" customWidth="1"/>
    <col min="10755" max="10755" width="12.375" style="61" customWidth="1"/>
    <col min="10756" max="10756" width="18.125" style="61" customWidth="1"/>
    <col min="10757" max="10757" width="11.5" style="61" customWidth="1"/>
    <col min="10758" max="10758" width="13.625" style="61" customWidth="1"/>
    <col min="10759" max="10759" width="12.875" style="61" customWidth="1"/>
    <col min="10760" max="10760" width="14.375" style="61" customWidth="1"/>
    <col min="10761" max="10761" width="14.125" style="61" customWidth="1"/>
    <col min="10762" max="10762" width="13.375" style="61" customWidth="1"/>
    <col min="10763" max="10765" width="15.375" style="61" customWidth="1"/>
    <col min="10766" max="10766" width="1.125" style="61" customWidth="1"/>
    <col min="10767" max="10767" width="1.75" style="61" customWidth="1"/>
    <col min="10768" max="11008" width="6" style="61"/>
    <col min="11009" max="11009" width="12.75" style="61" customWidth="1"/>
    <col min="11010" max="11010" width="13.625" style="61" customWidth="1"/>
    <col min="11011" max="11011" width="12.375" style="61" customWidth="1"/>
    <col min="11012" max="11012" width="18.125" style="61" customWidth="1"/>
    <col min="11013" max="11013" width="11.5" style="61" customWidth="1"/>
    <col min="11014" max="11014" width="13.625" style="61" customWidth="1"/>
    <col min="11015" max="11015" width="12.875" style="61" customWidth="1"/>
    <col min="11016" max="11016" width="14.375" style="61" customWidth="1"/>
    <col min="11017" max="11017" width="14.125" style="61" customWidth="1"/>
    <col min="11018" max="11018" width="13.375" style="61" customWidth="1"/>
    <col min="11019" max="11021" width="15.375" style="61" customWidth="1"/>
    <col min="11022" max="11022" width="1.125" style="61" customWidth="1"/>
    <col min="11023" max="11023" width="1.75" style="61" customWidth="1"/>
    <col min="11024" max="11264" width="6" style="61"/>
    <col min="11265" max="11265" width="12.75" style="61" customWidth="1"/>
    <col min="11266" max="11266" width="13.625" style="61" customWidth="1"/>
    <col min="11267" max="11267" width="12.375" style="61" customWidth="1"/>
    <col min="11268" max="11268" width="18.125" style="61" customWidth="1"/>
    <col min="11269" max="11269" width="11.5" style="61" customWidth="1"/>
    <col min="11270" max="11270" width="13.625" style="61" customWidth="1"/>
    <col min="11271" max="11271" width="12.875" style="61" customWidth="1"/>
    <col min="11272" max="11272" width="14.375" style="61" customWidth="1"/>
    <col min="11273" max="11273" width="14.125" style="61" customWidth="1"/>
    <col min="11274" max="11274" width="13.375" style="61" customWidth="1"/>
    <col min="11275" max="11277" width="15.375" style="61" customWidth="1"/>
    <col min="11278" max="11278" width="1.125" style="61" customWidth="1"/>
    <col min="11279" max="11279" width="1.75" style="61" customWidth="1"/>
    <col min="11280" max="11520" width="6" style="61"/>
    <col min="11521" max="11521" width="12.75" style="61" customWidth="1"/>
    <col min="11522" max="11522" width="13.625" style="61" customWidth="1"/>
    <col min="11523" max="11523" width="12.375" style="61" customWidth="1"/>
    <col min="11524" max="11524" width="18.125" style="61" customWidth="1"/>
    <col min="11525" max="11525" width="11.5" style="61" customWidth="1"/>
    <col min="11526" max="11526" width="13.625" style="61" customWidth="1"/>
    <col min="11527" max="11527" width="12.875" style="61" customWidth="1"/>
    <col min="11528" max="11528" width="14.375" style="61" customWidth="1"/>
    <col min="11529" max="11529" width="14.125" style="61" customWidth="1"/>
    <col min="11530" max="11530" width="13.375" style="61" customWidth="1"/>
    <col min="11531" max="11533" width="15.375" style="61" customWidth="1"/>
    <col min="11534" max="11534" width="1.125" style="61" customWidth="1"/>
    <col min="11535" max="11535" width="1.75" style="61" customWidth="1"/>
    <col min="11536" max="11776" width="6" style="61"/>
    <col min="11777" max="11777" width="12.75" style="61" customWidth="1"/>
    <col min="11778" max="11778" width="13.625" style="61" customWidth="1"/>
    <col min="11779" max="11779" width="12.375" style="61" customWidth="1"/>
    <col min="11780" max="11780" width="18.125" style="61" customWidth="1"/>
    <col min="11781" max="11781" width="11.5" style="61" customWidth="1"/>
    <col min="11782" max="11782" width="13.625" style="61" customWidth="1"/>
    <col min="11783" max="11783" width="12.875" style="61" customWidth="1"/>
    <col min="11784" max="11784" width="14.375" style="61" customWidth="1"/>
    <col min="11785" max="11785" width="14.125" style="61" customWidth="1"/>
    <col min="11786" max="11786" width="13.375" style="61" customWidth="1"/>
    <col min="11787" max="11789" width="15.375" style="61" customWidth="1"/>
    <col min="11790" max="11790" width="1.125" style="61" customWidth="1"/>
    <col min="11791" max="11791" width="1.75" style="61" customWidth="1"/>
    <col min="11792" max="12032" width="6" style="61"/>
    <col min="12033" max="12033" width="12.75" style="61" customWidth="1"/>
    <col min="12034" max="12034" width="13.625" style="61" customWidth="1"/>
    <col min="12035" max="12035" width="12.375" style="61" customWidth="1"/>
    <col min="12036" max="12036" width="18.125" style="61" customWidth="1"/>
    <col min="12037" max="12037" width="11.5" style="61" customWidth="1"/>
    <col min="12038" max="12038" width="13.625" style="61" customWidth="1"/>
    <col min="12039" max="12039" width="12.875" style="61" customWidth="1"/>
    <col min="12040" max="12040" width="14.375" style="61" customWidth="1"/>
    <col min="12041" max="12041" width="14.125" style="61" customWidth="1"/>
    <col min="12042" max="12042" width="13.375" style="61" customWidth="1"/>
    <col min="12043" max="12045" width="15.375" style="61" customWidth="1"/>
    <col min="12046" max="12046" width="1.125" style="61" customWidth="1"/>
    <col min="12047" max="12047" width="1.75" style="61" customWidth="1"/>
    <col min="12048" max="12288" width="6" style="61"/>
    <col min="12289" max="12289" width="12.75" style="61" customWidth="1"/>
    <col min="12290" max="12290" width="13.625" style="61" customWidth="1"/>
    <col min="12291" max="12291" width="12.375" style="61" customWidth="1"/>
    <col min="12292" max="12292" width="18.125" style="61" customWidth="1"/>
    <col min="12293" max="12293" width="11.5" style="61" customWidth="1"/>
    <col min="12294" max="12294" width="13.625" style="61" customWidth="1"/>
    <col min="12295" max="12295" width="12.875" style="61" customWidth="1"/>
    <col min="12296" max="12296" width="14.375" style="61" customWidth="1"/>
    <col min="12297" max="12297" width="14.125" style="61" customWidth="1"/>
    <col min="12298" max="12298" width="13.375" style="61" customWidth="1"/>
    <col min="12299" max="12301" width="15.375" style="61" customWidth="1"/>
    <col min="12302" max="12302" width="1.125" style="61" customWidth="1"/>
    <col min="12303" max="12303" width="1.75" style="61" customWidth="1"/>
    <col min="12304" max="12544" width="6" style="61"/>
    <col min="12545" max="12545" width="12.75" style="61" customWidth="1"/>
    <col min="12546" max="12546" width="13.625" style="61" customWidth="1"/>
    <col min="12547" max="12547" width="12.375" style="61" customWidth="1"/>
    <col min="12548" max="12548" width="18.125" style="61" customWidth="1"/>
    <col min="12549" max="12549" width="11.5" style="61" customWidth="1"/>
    <col min="12550" max="12550" width="13.625" style="61" customWidth="1"/>
    <col min="12551" max="12551" width="12.875" style="61" customWidth="1"/>
    <col min="12552" max="12552" width="14.375" style="61" customWidth="1"/>
    <col min="12553" max="12553" width="14.125" style="61" customWidth="1"/>
    <col min="12554" max="12554" width="13.375" style="61" customWidth="1"/>
    <col min="12555" max="12557" width="15.375" style="61" customWidth="1"/>
    <col min="12558" max="12558" width="1.125" style="61" customWidth="1"/>
    <col min="12559" max="12559" width="1.75" style="61" customWidth="1"/>
    <col min="12560" max="12800" width="6" style="61"/>
    <col min="12801" max="12801" width="12.75" style="61" customWidth="1"/>
    <col min="12802" max="12802" width="13.625" style="61" customWidth="1"/>
    <col min="12803" max="12803" width="12.375" style="61" customWidth="1"/>
    <col min="12804" max="12804" width="18.125" style="61" customWidth="1"/>
    <col min="12805" max="12805" width="11.5" style="61" customWidth="1"/>
    <col min="12806" max="12806" width="13.625" style="61" customWidth="1"/>
    <col min="12807" max="12807" width="12.875" style="61" customWidth="1"/>
    <col min="12808" max="12808" width="14.375" style="61" customWidth="1"/>
    <col min="12809" max="12809" width="14.125" style="61" customWidth="1"/>
    <col min="12810" max="12810" width="13.375" style="61" customWidth="1"/>
    <col min="12811" max="12813" width="15.375" style="61" customWidth="1"/>
    <col min="12814" max="12814" width="1.125" style="61" customWidth="1"/>
    <col min="12815" max="12815" width="1.75" style="61" customWidth="1"/>
    <col min="12816" max="13056" width="6" style="61"/>
    <col min="13057" max="13057" width="12.75" style="61" customWidth="1"/>
    <col min="13058" max="13058" width="13.625" style="61" customWidth="1"/>
    <col min="13059" max="13059" width="12.375" style="61" customWidth="1"/>
    <col min="13060" max="13060" width="18.125" style="61" customWidth="1"/>
    <col min="13061" max="13061" width="11.5" style="61" customWidth="1"/>
    <col min="13062" max="13062" width="13.625" style="61" customWidth="1"/>
    <col min="13063" max="13063" width="12.875" style="61" customWidth="1"/>
    <col min="13064" max="13064" width="14.375" style="61" customWidth="1"/>
    <col min="13065" max="13065" width="14.125" style="61" customWidth="1"/>
    <col min="13066" max="13066" width="13.375" style="61" customWidth="1"/>
    <col min="13067" max="13069" width="15.375" style="61" customWidth="1"/>
    <col min="13070" max="13070" width="1.125" style="61" customWidth="1"/>
    <col min="13071" max="13071" width="1.75" style="61" customWidth="1"/>
    <col min="13072" max="13312" width="6" style="61"/>
    <col min="13313" max="13313" width="12.75" style="61" customWidth="1"/>
    <col min="13314" max="13314" width="13.625" style="61" customWidth="1"/>
    <col min="13315" max="13315" width="12.375" style="61" customWidth="1"/>
    <col min="13316" max="13316" width="18.125" style="61" customWidth="1"/>
    <col min="13317" max="13317" width="11.5" style="61" customWidth="1"/>
    <col min="13318" max="13318" width="13.625" style="61" customWidth="1"/>
    <col min="13319" max="13319" width="12.875" style="61" customWidth="1"/>
    <col min="13320" max="13320" width="14.375" style="61" customWidth="1"/>
    <col min="13321" max="13321" width="14.125" style="61" customWidth="1"/>
    <col min="13322" max="13322" width="13.375" style="61" customWidth="1"/>
    <col min="13323" max="13325" width="15.375" style="61" customWidth="1"/>
    <col min="13326" max="13326" width="1.125" style="61" customWidth="1"/>
    <col min="13327" max="13327" width="1.75" style="61" customWidth="1"/>
    <col min="13328" max="13568" width="6" style="61"/>
    <col min="13569" max="13569" width="12.75" style="61" customWidth="1"/>
    <col min="13570" max="13570" width="13.625" style="61" customWidth="1"/>
    <col min="13571" max="13571" width="12.375" style="61" customWidth="1"/>
    <col min="13572" max="13572" width="18.125" style="61" customWidth="1"/>
    <col min="13573" max="13573" width="11.5" style="61" customWidth="1"/>
    <col min="13574" max="13574" width="13.625" style="61" customWidth="1"/>
    <col min="13575" max="13575" width="12.875" style="61" customWidth="1"/>
    <col min="13576" max="13576" width="14.375" style="61" customWidth="1"/>
    <col min="13577" max="13577" width="14.125" style="61" customWidth="1"/>
    <col min="13578" max="13578" width="13.375" style="61" customWidth="1"/>
    <col min="13579" max="13581" width="15.375" style="61" customWidth="1"/>
    <col min="13582" max="13582" width="1.125" style="61" customWidth="1"/>
    <col min="13583" max="13583" width="1.75" style="61" customWidth="1"/>
    <col min="13584" max="13824" width="6" style="61"/>
    <col min="13825" max="13825" width="12.75" style="61" customWidth="1"/>
    <col min="13826" max="13826" width="13.625" style="61" customWidth="1"/>
    <col min="13827" max="13827" width="12.375" style="61" customWidth="1"/>
    <col min="13828" max="13828" width="18.125" style="61" customWidth="1"/>
    <col min="13829" max="13829" width="11.5" style="61" customWidth="1"/>
    <col min="13830" max="13830" width="13.625" style="61" customWidth="1"/>
    <col min="13831" max="13831" width="12.875" style="61" customWidth="1"/>
    <col min="13832" max="13832" width="14.375" style="61" customWidth="1"/>
    <col min="13833" max="13833" width="14.125" style="61" customWidth="1"/>
    <col min="13834" max="13834" width="13.375" style="61" customWidth="1"/>
    <col min="13835" max="13837" width="15.375" style="61" customWidth="1"/>
    <col min="13838" max="13838" width="1.125" style="61" customWidth="1"/>
    <col min="13839" max="13839" width="1.75" style="61" customWidth="1"/>
    <col min="13840" max="14080" width="6" style="61"/>
    <col min="14081" max="14081" width="12.75" style="61" customWidth="1"/>
    <col min="14082" max="14082" width="13.625" style="61" customWidth="1"/>
    <col min="14083" max="14083" width="12.375" style="61" customWidth="1"/>
    <col min="14084" max="14084" width="18.125" style="61" customWidth="1"/>
    <col min="14085" max="14085" width="11.5" style="61" customWidth="1"/>
    <col min="14086" max="14086" width="13.625" style="61" customWidth="1"/>
    <col min="14087" max="14087" width="12.875" style="61" customWidth="1"/>
    <col min="14088" max="14088" width="14.375" style="61" customWidth="1"/>
    <col min="14089" max="14089" width="14.125" style="61" customWidth="1"/>
    <col min="14090" max="14090" width="13.375" style="61" customWidth="1"/>
    <col min="14091" max="14093" width="15.375" style="61" customWidth="1"/>
    <col min="14094" max="14094" width="1.125" style="61" customWidth="1"/>
    <col min="14095" max="14095" width="1.75" style="61" customWidth="1"/>
    <col min="14096" max="14336" width="6" style="61"/>
    <col min="14337" max="14337" width="12.75" style="61" customWidth="1"/>
    <col min="14338" max="14338" width="13.625" style="61" customWidth="1"/>
    <col min="14339" max="14339" width="12.375" style="61" customWidth="1"/>
    <col min="14340" max="14340" width="18.125" style="61" customWidth="1"/>
    <col min="14341" max="14341" width="11.5" style="61" customWidth="1"/>
    <col min="14342" max="14342" width="13.625" style="61" customWidth="1"/>
    <col min="14343" max="14343" width="12.875" style="61" customWidth="1"/>
    <col min="14344" max="14344" width="14.375" style="61" customWidth="1"/>
    <col min="14345" max="14345" width="14.125" style="61" customWidth="1"/>
    <col min="14346" max="14346" width="13.375" style="61" customWidth="1"/>
    <col min="14347" max="14349" width="15.375" style="61" customWidth="1"/>
    <col min="14350" max="14350" width="1.125" style="61" customWidth="1"/>
    <col min="14351" max="14351" width="1.75" style="61" customWidth="1"/>
    <col min="14352" max="14592" width="6" style="61"/>
    <col min="14593" max="14593" width="12.75" style="61" customWidth="1"/>
    <col min="14594" max="14594" width="13.625" style="61" customWidth="1"/>
    <col min="14595" max="14595" width="12.375" style="61" customWidth="1"/>
    <col min="14596" max="14596" width="18.125" style="61" customWidth="1"/>
    <col min="14597" max="14597" width="11.5" style="61" customWidth="1"/>
    <col min="14598" max="14598" width="13.625" style="61" customWidth="1"/>
    <col min="14599" max="14599" width="12.875" style="61" customWidth="1"/>
    <col min="14600" max="14600" width="14.375" style="61" customWidth="1"/>
    <col min="14601" max="14601" width="14.125" style="61" customWidth="1"/>
    <col min="14602" max="14602" width="13.375" style="61" customWidth="1"/>
    <col min="14603" max="14605" width="15.375" style="61" customWidth="1"/>
    <col min="14606" max="14606" width="1.125" style="61" customWidth="1"/>
    <col min="14607" max="14607" width="1.75" style="61" customWidth="1"/>
    <col min="14608" max="14848" width="6" style="61"/>
    <col min="14849" max="14849" width="12.75" style="61" customWidth="1"/>
    <col min="14850" max="14850" width="13.625" style="61" customWidth="1"/>
    <col min="14851" max="14851" width="12.375" style="61" customWidth="1"/>
    <col min="14852" max="14852" width="18.125" style="61" customWidth="1"/>
    <col min="14853" max="14853" width="11.5" style="61" customWidth="1"/>
    <col min="14854" max="14854" width="13.625" style="61" customWidth="1"/>
    <col min="14855" max="14855" width="12.875" style="61" customWidth="1"/>
    <col min="14856" max="14856" width="14.375" style="61" customWidth="1"/>
    <col min="14857" max="14857" width="14.125" style="61" customWidth="1"/>
    <col min="14858" max="14858" width="13.375" style="61" customWidth="1"/>
    <col min="14859" max="14861" width="15.375" style="61" customWidth="1"/>
    <col min="14862" max="14862" width="1.125" style="61" customWidth="1"/>
    <col min="14863" max="14863" width="1.75" style="61" customWidth="1"/>
    <col min="14864" max="15104" width="6" style="61"/>
    <col min="15105" max="15105" width="12.75" style="61" customWidth="1"/>
    <col min="15106" max="15106" width="13.625" style="61" customWidth="1"/>
    <col min="15107" max="15107" width="12.375" style="61" customWidth="1"/>
    <col min="15108" max="15108" width="18.125" style="61" customWidth="1"/>
    <col min="15109" max="15109" width="11.5" style="61" customWidth="1"/>
    <col min="15110" max="15110" width="13.625" style="61" customWidth="1"/>
    <col min="15111" max="15111" width="12.875" style="61" customWidth="1"/>
    <col min="15112" max="15112" width="14.375" style="61" customWidth="1"/>
    <col min="15113" max="15113" width="14.125" style="61" customWidth="1"/>
    <col min="15114" max="15114" width="13.375" style="61" customWidth="1"/>
    <col min="15115" max="15117" width="15.375" style="61" customWidth="1"/>
    <col min="15118" max="15118" width="1.125" style="61" customWidth="1"/>
    <col min="15119" max="15119" width="1.75" style="61" customWidth="1"/>
    <col min="15120" max="15360" width="6" style="61"/>
    <col min="15361" max="15361" width="12.75" style="61" customWidth="1"/>
    <col min="15362" max="15362" width="13.625" style="61" customWidth="1"/>
    <col min="15363" max="15363" width="12.375" style="61" customWidth="1"/>
    <col min="15364" max="15364" width="18.125" style="61" customWidth="1"/>
    <col min="15365" max="15365" width="11.5" style="61" customWidth="1"/>
    <col min="15366" max="15366" width="13.625" style="61" customWidth="1"/>
    <col min="15367" max="15367" width="12.875" style="61" customWidth="1"/>
    <col min="15368" max="15368" width="14.375" style="61" customWidth="1"/>
    <col min="15369" max="15369" width="14.125" style="61" customWidth="1"/>
    <col min="15370" max="15370" width="13.375" style="61" customWidth="1"/>
    <col min="15371" max="15373" width="15.375" style="61" customWidth="1"/>
    <col min="15374" max="15374" width="1.125" style="61" customWidth="1"/>
    <col min="15375" max="15375" width="1.75" style="61" customWidth="1"/>
    <col min="15376" max="15616" width="6" style="61"/>
    <col min="15617" max="15617" width="12.75" style="61" customWidth="1"/>
    <col min="15618" max="15618" width="13.625" style="61" customWidth="1"/>
    <col min="15619" max="15619" width="12.375" style="61" customWidth="1"/>
    <col min="15620" max="15620" width="18.125" style="61" customWidth="1"/>
    <col min="15621" max="15621" width="11.5" style="61" customWidth="1"/>
    <col min="15622" max="15622" width="13.625" style="61" customWidth="1"/>
    <col min="15623" max="15623" width="12.875" style="61" customWidth="1"/>
    <col min="15624" max="15624" width="14.375" style="61" customWidth="1"/>
    <col min="15625" max="15625" width="14.125" style="61" customWidth="1"/>
    <col min="15626" max="15626" width="13.375" style="61" customWidth="1"/>
    <col min="15627" max="15629" width="15.375" style="61" customWidth="1"/>
    <col min="15630" max="15630" width="1.125" style="61" customWidth="1"/>
    <col min="15631" max="15631" width="1.75" style="61" customWidth="1"/>
    <col min="15632" max="15872" width="6" style="61"/>
    <col min="15873" max="15873" width="12.75" style="61" customWidth="1"/>
    <col min="15874" max="15874" width="13.625" style="61" customWidth="1"/>
    <col min="15875" max="15875" width="12.375" style="61" customWidth="1"/>
    <col min="15876" max="15876" width="18.125" style="61" customWidth="1"/>
    <col min="15877" max="15877" width="11.5" style="61" customWidth="1"/>
    <col min="15878" max="15878" width="13.625" style="61" customWidth="1"/>
    <col min="15879" max="15879" width="12.875" style="61" customWidth="1"/>
    <col min="15880" max="15880" width="14.375" style="61" customWidth="1"/>
    <col min="15881" max="15881" width="14.125" style="61" customWidth="1"/>
    <col min="15882" max="15882" width="13.375" style="61" customWidth="1"/>
    <col min="15883" max="15885" width="15.375" style="61" customWidth="1"/>
    <col min="15886" max="15886" width="1.125" style="61" customWidth="1"/>
    <col min="15887" max="15887" width="1.75" style="61" customWidth="1"/>
    <col min="15888" max="16128" width="6" style="61"/>
    <col min="16129" max="16129" width="12.75" style="61" customWidth="1"/>
    <col min="16130" max="16130" width="13.625" style="61" customWidth="1"/>
    <col min="16131" max="16131" width="12.375" style="61" customWidth="1"/>
    <col min="16132" max="16132" width="18.125" style="61" customWidth="1"/>
    <col min="16133" max="16133" width="11.5" style="61" customWidth="1"/>
    <col min="16134" max="16134" width="13.625" style="61" customWidth="1"/>
    <col min="16135" max="16135" width="12.875" style="61" customWidth="1"/>
    <col min="16136" max="16136" width="14.375" style="61" customWidth="1"/>
    <col min="16137" max="16137" width="14.125" style="61" customWidth="1"/>
    <col min="16138" max="16138" width="13.375" style="61" customWidth="1"/>
    <col min="16139" max="16141" width="15.375" style="61" customWidth="1"/>
    <col min="16142" max="16142" width="1.125" style="61" customWidth="1"/>
    <col min="16143" max="16143" width="1.75" style="61" customWidth="1"/>
    <col min="16144" max="16384" width="6" style="61"/>
  </cols>
  <sheetData>
    <row r="1" spans="1:15" s="1" customFormat="1" ht="21" customHeight="1" x14ac:dyDescent="0.55000000000000004">
      <c r="A1" s="209" t="s">
        <v>161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5" s="1" customFormat="1" ht="22.5" customHeight="1" x14ac:dyDescent="0.55000000000000004">
      <c r="A2" s="209" t="s">
        <v>162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5" s="1" customFormat="1" ht="22.5" customHeight="1" x14ac:dyDescent="0.55000000000000004">
      <c r="A3" s="209" t="s">
        <v>281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5" s="1" customFormat="1" ht="22.5" customHeight="1" x14ac:dyDescent="0.55000000000000004">
      <c r="A4" s="181" t="s">
        <v>163</v>
      </c>
      <c r="B4" s="181"/>
      <c r="C4" s="181"/>
      <c r="D4" s="181"/>
      <c r="E4" s="181"/>
      <c r="F4" s="181"/>
      <c r="G4" s="181"/>
      <c r="H4" s="182"/>
      <c r="I4" s="182"/>
      <c r="J4" s="182"/>
      <c r="K4" s="77"/>
      <c r="L4" s="77"/>
      <c r="M4" s="77"/>
      <c r="N4" s="77"/>
      <c r="O4" s="77"/>
    </row>
    <row r="5" spans="1:15" s="1" customFormat="1" ht="22.5" customHeight="1" x14ac:dyDescent="0.55000000000000004">
      <c r="A5" s="249" t="s">
        <v>164</v>
      </c>
      <c r="B5" s="249" t="s">
        <v>165</v>
      </c>
      <c r="C5" s="249" t="s">
        <v>166</v>
      </c>
      <c r="D5" s="249" t="s">
        <v>167</v>
      </c>
      <c r="E5" s="249" t="s">
        <v>168</v>
      </c>
      <c r="F5" s="249" t="s">
        <v>169</v>
      </c>
      <c r="G5" s="249" t="s">
        <v>170</v>
      </c>
      <c r="H5" s="249" t="s">
        <v>171</v>
      </c>
      <c r="I5" s="249"/>
      <c r="J5" s="249"/>
    </row>
    <row r="6" spans="1:15" s="56" customFormat="1" ht="22.5" customHeight="1" x14ac:dyDescent="0.55000000000000004">
      <c r="A6" s="249"/>
      <c r="B6" s="249"/>
      <c r="C6" s="249"/>
      <c r="D6" s="249"/>
      <c r="E6" s="249"/>
      <c r="F6" s="249"/>
      <c r="G6" s="249"/>
      <c r="H6" s="205" t="s">
        <v>5</v>
      </c>
      <c r="I6" s="206" t="s">
        <v>6</v>
      </c>
      <c r="J6" s="205" t="s">
        <v>7</v>
      </c>
    </row>
    <row r="7" spans="1:15" s="259" customFormat="1" ht="19.5" customHeight="1" x14ac:dyDescent="0.2">
      <c r="A7" s="256" t="s">
        <v>282</v>
      </c>
      <c r="B7" s="256"/>
      <c r="C7" s="256"/>
      <c r="D7" s="256"/>
      <c r="E7" s="256"/>
      <c r="F7" s="256"/>
      <c r="G7" s="256"/>
      <c r="H7" s="256"/>
      <c r="I7" s="256"/>
      <c r="J7" s="257" t="s">
        <v>269</v>
      </c>
      <c r="K7" s="258"/>
      <c r="L7" s="258"/>
      <c r="M7" s="258"/>
    </row>
    <row r="8" spans="1:15" s="259" customFormat="1" ht="19.5" customHeight="1" x14ac:dyDescent="0.2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257" t="s">
        <v>265</v>
      </c>
      <c r="K8" s="258"/>
      <c r="L8" s="258"/>
      <c r="M8" s="258"/>
    </row>
    <row r="9" spans="1:15" s="259" customFormat="1" ht="19.5" customHeight="1" x14ac:dyDescent="0.2">
      <c r="A9" s="256" t="s">
        <v>266</v>
      </c>
      <c r="B9" s="256"/>
      <c r="C9" s="256"/>
      <c r="D9" s="256"/>
      <c r="E9" s="256"/>
      <c r="F9" s="256"/>
      <c r="G9" s="256"/>
      <c r="H9" s="257" t="s">
        <v>172</v>
      </c>
      <c r="I9" s="257" t="s">
        <v>172</v>
      </c>
      <c r="J9" s="257" t="s">
        <v>265</v>
      </c>
      <c r="K9" s="258"/>
      <c r="L9" s="258"/>
      <c r="M9" s="258"/>
    </row>
    <row r="10" spans="1:15" s="259" customFormat="1" ht="19.5" customHeight="1" x14ac:dyDescent="0.2">
      <c r="A10" s="260" t="s">
        <v>267</v>
      </c>
      <c r="B10" s="260"/>
      <c r="C10" s="260"/>
      <c r="D10" s="260"/>
      <c r="E10" s="260"/>
      <c r="F10" s="260"/>
      <c r="G10" s="260"/>
      <c r="H10" s="260"/>
      <c r="I10" s="260"/>
      <c r="J10" s="257" t="s">
        <v>268</v>
      </c>
      <c r="K10" s="258"/>
      <c r="L10" s="258"/>
      <c r="M10" s="258"/>
    </row>
    <row r="11" spans="1:15" s="267" customFormat="1" ht="19.5" customHeight="1" x14ac:dyDescent="0.2">
      <c r="A11" s="261" t="s">
        <v>284</v>
      </c>
      <c r="B11" s="79" t="s">
        <v>285</v>
      </c>
      <c r="C11" s="262" t="s">
        <v>286</v>
      </c>
      <c r="D11" s="79" t="s">
        <v>287</v>
      </c>
      <c r="E11" s="263"/>
      <c r="F11" s="264"/>
      <c r="G11" s="262" t="s">
        <v>174</v>
      </c>
      <c r="H11" s="147" t="s">
        <v>288</v>
      </c>
      <c r="I11" s="265" t="s">
        <v>172</v>
      </c>
      <c r="J11" s="266"/>
    </row>
    <row r="12" spans="1:15" ht="19.5" customHeight="1" x14ac:dyDescent="0.2">
      <c r="A12" s="148"/>
      <c r="B12" s="80" t="s">
        <v>289</v>
      </c>
      <c r="C12" s="149" t="s">
        <v>173</v>
      </c>
      <c r="D12" s="80" t="s">
        <v>290</v>
      </c>
      <c r="E12" s="150"/>
      <c r="F12" s="80" t="s">
        <v>174</v>
      </c>
      <c r="G12" s="160" t="s">
        <v>174</v>
      </c>
      <c r="H12" s="95" t="s">
        <v>291</v>
      </c>
      <c r="I12" s="151" t="s">
        <v>172</v>
      </c>
      <c r="J12" s="95" t="s">
        <v>292</v>
      </c>
      <c r="K12" s="2"/>
      <c r="L12" s="2"/>
      <c r="M12" s="2"/>
    </row>
    <row r="13" spans="1:15" ht="19.5" customHeight="1" x14ac:dyDescent="0.2">
      <c r="A13" s="183" t="s">
        <v>293</v>
      </c>
      <c r="B13" s="80" t="s">
        <v>294</v>
      </c>
      <c r="C13" s="149" t="s">
        <v>173</v>
      </c>
      <c r="D13" s="80" t="s">
        <v>295</v>
      </c>
      <c r="E13" s="150"/>
      <c r="F13" s="80" t="s">
        <v>174</v>
      </c>
      <c r="G13" s="160" t="s">
        <v>174</v>
      </c>
      <c r="H13" s="95" t="s">
        <v>296</v>
      </c>
      <c r="I13" s="151" t="s">
        <v>172</v>
      </c>
      <c r="J13" s="95" t="s">
        <v>297</v>
      </c>
      <c r="K13" s="2"/>
      <c r="L13" s="2"/>
      <c r="M13" s="2"/>
    </row>
    <row r="14" spans="1:15" ht="19.5" customHeight="1" x14ac:dyDescent="0.2">
      <c r="A14" s="183" t="s">
        <v>298</v>
      </c>
      <c r="B14" s="80" t="s">
        <v>299</v>
      </c>
      <c r="C14" s="149" t="s">
        <v>173</v>
      </c>
      <c r="D14" s="80" t="s">
        <v>300</v>
      </c>
      <c r="E14" s="150"/>
      <c r="F14" s="80" t="s">
        <v>174</v>
      </c>
      <c r="G14" s="160" t="s">
        <v>174</v>
      </c>
      <c r="H14" s="95" t="s">
        <v>256</v>
      </c>
      <c r="I14" s="151" t="s">
        <v>172</v>
      </c>
      <c r="J14" s="95" t="s">
        <v>301</v>
      </c>
      <c r="K14" s="2"/>
      <c r="L14" s="2"/>
      <c r="M14" s="2"/>
    </row>
    <row r="15" spans="1:15" ht="19.5" customHeight="1" x14ac:dyDescent="0.2">
      <c r="A15" s="183" t="s">
        <v>302</v>
      </c>
      <c r="B15" s="80" t="s">
        <v>303</v>
      </c>
      <c r="C15" s="149" t="s">
        <v>173</v>
      </c>
      <c r="D15" s="80" t="s">
        <v>304</v>
      </c>
      <c r="E15" s="150"/>
      <c r="F15" s="80" t="s">
        <v>174</v>
      </c>
      <c r="G15" s="160" t="s">
        <v>174</v>
      </c>
      <c r="H15" s="95" t="s">
        <v>305</v>
      </c>
      <c r="I15" s="151" t="s">
        <v>172</v>
      </c>
      <c r="J15" s="95" t="s">
        <v>306</v>
      </c>
      <c r="K15" s="2"/>
      <c r="L15" s="2"/>
      <c r="M15" s="2"/>
    </row>
    <row r="16" spans="1:15" ht="19.5" customHeight="1" x14ac:dyDescent="0.2">
      <c r="A16" s="183" t="s">
        <v>307</v>
      </c>
      <c r="B16" s="80" t="s">
        <v>308</v>
      </c>
      <c r="C16" s="149" t="s">
        <v>173</v>
      </c>
      <c r="D16" s="80" t="s">
        <v>309</v>
      </c>
      <c r="E16" s="150"/>
      <c r="F16" s="80" t="s">
        <v>174</v>
      </c>
      <c r="G16" s="160" t="s">
        <v>174</v>
      </c>
      <c r="H16" s="95" t="s">
        <v>310</v>
      </c>
      <c r="I16" s="151" t="s">
        <v>172</v>
      </c>
      <c r="J16" s="95" t="s">
        <v>311</v>
      </c>
      <c r="K16" s="2"/>
      <c r="L16" s="2"/>
      <c r="M16" s="2"/>
    </row>
    <row r="17" spans="1:13" ht="19.5" customHeight="1" x14ac:dyDescent="0.2">
      <c r="A17" s="183" t="s">
        <v>312</v>
      </c>
      <c r="B17" s="80" t="s">
        <v>313</v>
      </c>
      <c r="C17" s="149" t="s">
        <v>175</v>
      </c>
      <c r="D17" s="80" t="s">
        <v>314</v>
      </c>
      <c r="E17" s="150"/>
      <c r="F17" s="80" t="s">
        <v>174</v>
      </c>
      <c r="G17" s="160" t="s">
        <v>174</v>
      </c>
      <c r="H17" s="95" t="s">
        <v>172</v>
      </c>
      <c r="I17" s="151" t="s">
        <v>315</v>
      </c>
      <c r="J17" s="95" t="s">
        <v>316</v>
      </c>
      <c r="K17" s="2"/>
      <c r="L17" s="2"/>
      <c r="M17" s="2"/>
    </row>
    <row r="18" spans="1:13" ht="19.5" customHeight="1" x14ac:dyDescent="0.2">
      <c r="A18" s="183" t="s">
        <v>317</v>
      </c>
      <c r="B18" s="80" t="s">
        <v>318</v>
      </c>
      <c r="C18" s="149" t="s">
        <v>173</v>
      </c>
      <c r="D18" s="80" t="s">
        <v>319</v>
      </c>
      <c r="E18" s="150"/>
      <c r="F18" s="80" t="s">
        <v>174</v>
      </c>
      <c r="G18" s="160" t="s">
        <v>174</v>
      </c>
      <c r="H18" s="95" t="s">
        <v>320</v>
      </c>
      <c r="I18" s="151" t="s">
        <v>172</v>
      </c>
      <c r="J18" s="95" t="s">
        <v>321</v>
      </c>
      <c r="K18" s="2"/>
      <c r="L18" s="2"/>
      <c r="M18" s="2"/>
    </row>
    <row r="19" spans="1:13" ht="19.5" customHeight="1" x14ac:dyDescent="0.2">
      <c r="A19" s="183" t="s">
        <v>322</v>
      </c>
      <c r="B19" s="80" t="s">
        <v>323</v>
      </c>
      <c r="C19" s="149" t="s">
        <v>173</v>
      </c>
      <c r="D19" s="80" t="s">
        <v>324</v>
      </c>
      <c r="E19" s="150"/>
      <c r="F19" s="80" t="s">
        <v>174</v>
      </c>
      <c r="G19" s="160" t="s">
        <v>174</v>
      </c>
      <c r="H19" s="95" t="s">
        <v>325</v>
      </c>
      <c r="I19" s="151" t="s">
        <v>172</v>
      </c>
      <c r="J19" s="95" t="s">
        <v>326</v>
      </c>
      <c r="K19" s="2"/>
      <c r="L19" s="2"/>
      <c r="M19" s="2"/>
    </row>
    <row r="20" spans="1:13" ht="19.5" customHeight="1" x14ac:dyDescent="0.2">
      <c r="A20" s="183" t="s">
        <v>327</v>
      </c>
      <c r="B20" s="80" t="s">
        <v>328</v>
      </c>
      <c r="C20" s="149" t="s">
        <v>175</v>
      </c>
      <c r="D20" s="80" t="s">
        <v>329</v>
      </c>
      <c r="E20" s="150"/>
      <c r="F20" s="80" t="s">
        <v>174</v>
      </c>
      <c r="G20" s="160" t="s">
        <v>174</v>
      </c>
      <c r="H20" s="95" t="s">
        <v>172</v>
      </c>
      <c r="I20" s="151" t="s">
        <v>330</v>
      </c>
      <c r="J20" s="95" t="s">
        <v>331</v>
      </c>
      <c r="K20" s="2"/>
      <c r="L20" s="2"/>
      <c r="M20" s="2"/>
    </row>
    <row r="21" spans="1:13" ht="19.5" customHeight="1" x14ac:dyDescent="0.2">
      <c r="A21" s="183" t="s">
        <v>332</v>
      </c>
      <c r="B21" s="80" t="s">
        <v>333</v>
      </c>
      <c r="C21" s="149" t="s">
        <v>175</v>
      </c>
      <c r="D21" s="80" t="s">
        <v>334</v>
      </c>
      <c r="E21" s="150"/>
      <c r="F21" s="80" t="s">
        <v>174</v>
      </c>
      <c r="G21" s="160" t="s">
        <v>174</v>
      </c>
      <c r="H21" s="95" t="s">
        <v>172</v>
      </c>
      <c r="I21" s="151" t="s">
        <v>335</v>
      </c>
      <c r="J21" s="170"/>
    </row>
    <row r="22" spans="1:13" ht="19.5" customHeight="1" x14ac:dyDescent="0.2">
      <c r="A22" s="148"/>
      <c r="B22" s="80" t="s">
        <v>336</v>
      </c>
      <c r="C22" s="149" t="s">
        <v>173</v>
      </c>
      <c r="D22" s="80" t="s">
        <v>337</v>
      </c>
      <c r="E22" s="150"/>
      <c r="F22" s="80" t="s">
        <v>174</v>
      </c>
      <c r="G22" s="160" t="s">
        <v>174</v>
      </c>
      <c r="H22" s="95" t="s">
        <v>338</v>
      </c>
      <c r="I22" s="151" t="s">
        <v>172</v>
      </c>
      <c r="J22" s="95" t="s">
        <v>339</v>
      </c>
      <c r="K22" s="2"/>
      <c r="L22" s="2"/>
      <c r="M22" s="2"/>
    </row>
    <row r="23" spans="1:13" ht="19.5" customHeight="1" x14ac:dyDescent="0.2">
      <c r="A23" s="183" t="s">
        <v>340</v>
      </c>
      <c r="B23" s="80" t="s">
        <v>341</v>
      </c>
      <c r="C23" s="149" t="s">
        <v>173</v>
      </c>
      <c r="D23" s="80" t="s">
        <v>342</v>
      </c>
      <c r="E23" s="150"/>
      <c r="F23" s="80" t="s">
        <v>174</v>
      </c>
      <c r="G23" s="160" t="s">
        <v>174</v>
      </c>
      <c r="H23" s="95" t="s">
        <v>343</v>
      </c>
      <c r="I23" s="151" t="s">
        <v>172</v>
      </c>
      <c r="J23" s="170"/>
    </row>
    <row r="24" spans="1:13" ht="19.5" customHeight="1" x14ac:dyDescent="0.2">
      <c r="A24" s="148"/>
      <c r="B24" s="80" t="s">
        <v>344</v>
      </c>
      <c r="C24" s="149" t="s">
        <v>173</v>
      </c>
      <c r="D24" s="80" t="s">
        <v>345</v>
      </c>
      <c r="E24" s="150"/>
      <c r="F24" s="80" t="s">
        <v>174</v>
      </c>
      <c r="G24" s="160" t="s">
        <v>174</v>
      </c>
      <c r="H24" s="95" t="s">
        <v>346</v>
      </c>
      <c r="I24" s="151" t="s">
        <v>172</v>
      </c>
      <c r="J24" s="95" t="s">
        <v>347</v>
      </c>
      <c r="K24" s="2"/>
      <c r="L24" s="2"/>
      <c r="M24" s="2"/>
    </row>
    <row r="25" spans="1:13" ht="19.5" customHeight="1" x14ac:dyDescent="0.2">
      <c r="A25" s="183" t="s">
        <v>348</v>
      </c>
      <c r="B25" s="80" t="s">
        <v>349</v>
      </c>
      <c r="C25" s="149" t="s">
        <v>176</v>
      </c>
      <c r="D25" s="80" t="s">
        <v>174</v>
      </c>
      <c r="E25" s="150"/>
      <c r="F25" s="75"/>
      <c r="G25" s="160" t="s">
        <v>174</v>
      </c>
      <c r="H25" s="95" t="s">
        <v>172</v>
      </c>
      <c r="I25" s="151" t="s">
        <v>350</v>
      </c>
      <c r="J25" s="170"/>
    </row>
    <row r="26" spans="1:13" ht="19.5" customHeight="1" x14ac:dyDescent="0.2">
      <c r="A26" s="268"/>
      <c r="B26" s="152" t="s">
        <v>351</v>
      </c>
      <c r="C26" s="269" t="s">
        <v>173</v>
      </c>
      <c r="D26" s="152" t="s">
        <v>352</v>
      </c>
      <c r="E26" s="270"/>
      <c r="F26" s="152" t="s">
        <v>174</v>
      </c>
      <c r="G26" s="271" t="s">
        <v>174</v>
      </c>
      <c r="H26" s="153" t="s">
        <v>353</v>
      </c>
      <c r="I26" s="272" t="s">
        <v>172</v>
      </c>
      <c r="J26" s="153" t="s">
        <v>354</v>
      </c>
      <c r="K26" s="2"/>
      <c r="L26" s="2"/>
      <c r="M26" s="2"/>
    </row>
    <row r="27" spans="1:13" ht="19.5" customHeight="1" x14ac:dyDescent="0.2">
      <c r="A27" s="273" t="s">
        <v>257</v>
      </c>
      <c r="B27" s="273"/>
      <c r="C27" s="273"/>
      <c r="D27" s="273"/>
      <c r="E27" s="273"/>
      <c r="F27" s="273"/>
      <c r="G27" s="273"/>
      <c r="H27" s="207" t="s">
        <v>355</v>
      </c>
      <c r="I27" s="207" t="s">
        <v>356</v>
      </c>
      <c r="J27" s="207" t="s">
        <v>354</v>
      </c>
      <c r="K27" s="2"/>
      <c r="L27" s="2"/>
      <c r="M27" s="2"/>
    </row>
    <row r="28" spans="1:13" ht="19.5" customHeight="1" x14ac:dyDescent="0.2">
      <c r="A28" s="273" t="s">
        <v>357</v>
      </c>
      <c r="B28" s="273"/>
      <c r="C28" s="273"/>
      <c r="D28" s="273"/>
      <c r="E28" s="273"/>
      <c r="F28" s="273"/>
      <c r="G28" s="273"/>
      <c r="H28" s="207" t="s">
        <v>355</v>
      </c>
      <c r="I28" s="207" t="s">
        <v>356</v>
      </c>
      <c r="J28" s="207" t="s">
        <v>358</v>
      </c>
      <c r="K28" s="2"/>
      <c r="L28" s="2"/>
      <c r="M28" s="2"/>
    </row>
    <row r="29" spans="1:13" ht="19.5" customHeight="1" x14ac:dyDescent="0.2">
      <c r="A29" s="274" t="s">
        <v>177</v>
      </c>
      <c r="B29" s="274"/>
      <c r="C29" s="274"/>
      <c r="D29" s="274"/>
      <c r="E29" s="274"/>
      <c r="F29" s="274"/>
      <c r="G29" s="274"/>
      <c r="H29" s="207" t="s">
        <v>355</v>
      </c>
      <c r="I29" s="207" t="s">
        <v>356</v>
      </c>
      <c r="J29" s="207" t="s">
        <v>358</v>
      </c>
      <c r="K29" s="2"/>
      <c r="L29" s="2"/>
      <c r="M29" s="2"/>
    </row>
    <row r="30" spans="1:13" ht="23.25" customHeight="1" x14ac:dyDescent="0.2"/>
    <row r="31" spans="1:13" ht="21" customHeight="1" x14ac:dyDescent="0.55000000000000004">
      <c r="A31" s="78"/>
      <c r="B31" s="76"/>
      <c r="C31" s="78"/>
      <c r="D31" s="76"/>
      <c r="G31" s="1"/>
      <c r="H31" s="56" t="s">
        <v>80</v>
      </c>
      <c r="I31" s="1"/>
      <c r="J31" s="1"/>
      <c r="K31" s="77"/>
      <c r="L31" s="77"/>
      <c r="M31" s="77"/>
    </row>
    <row r="32" spans="1:13" ht="21" customHeight="1" x14ac:dyDescent="0.55000000000000004">
      <c r="A32" s="77"/>
      <c r="B32" s="77"/>
      <c r="C32" s="77"/>
      <c r="D32" s="77"/>
      <c r="G32" s="1"/>
      <c r="H32" s="56"/>
      <c r="I32" s="1"/>
      <c r="J32" s="1"/>
      <c r="K32" s="77"/>
      <c r="L32" s="77"/>
      <c r="M32" s="77"/>
    </row>
    <row r="33" spans="1:13" ht="21" customHeight="1" x14ac:dyDescent="0.55000000000000004">
      <c r="A33" s="77"/>
      <c r="B33" s="76"/>
      <c r="C33" s="76"/>
      <c r="D33" s="76"/>
      <c r="G33" s="1"/>
      <c r="H33" s="56"/>
      <c r="I33" s="1"/>
      <c r="J33" s="1"/>
      <c r="K33" s="77"/>
      <c r="L33" s="77"/>
      <c r="M33" s="77"/>
    </row>
    <row r="34" spans="1:13" ht="21" customHeight="1" x14ac:dyDescent="0.55000000000000004">
      <c r="A34" s="77"/>
      <c r="B34" s="77"/>
      <c r="C34" s="77"/>
      <c r="D34" s="77"/>
      <c r="G34" s="1"/>
      <c r="H34" s="56" t="s">
        <v>274</v>
      </c>
      <c r="I34" s="1"/>
      <c r="J34" s="1"/>
      <c r="K34" s="77"/>
      <c r="L34" s="77"/>
      <c r="M34" s="77"/>
    </row>
    <row r="35" spans="1:13" ht="21" customHeight="1" x14ac:dyDescent="0.55000000000000004">
      <c r="A35" s="77"/>
      <c r="B35" s="77"/>
      <c r="C35" s="77"/>
      <c r="D35" s="77"/>
      <c r="G35" s="1"/>
      <c r="H35" s="56" t="s">
        <v>81</v>
      </c>
      <c r="I35" s="1"/>
      <c r="J35" s="1"/>
      <c r="K35" s="77"/>
      <c r="L35" s="77"/>
      <c r="M35" s="77"/>
    </row>
    <row r="36" spans="1:13" ht="23.25" customHeight="1" x14ac:dyDescent="0.2"/>
    <row r="37" spans="1:13" ht="23.25" customHeight="1" x14ac:dyDescent="0.2"/>
    <row r="38" spans="1:13" ht="23.25" customHeight="1" x14ac:dyDescent="0.2"/>
    <row r="39" spans="1:13" ht="23.25" customHeight="1" x14ac:dyDescent="0.2"/>
    <row r="40" spans="1:13" ht="23.25" customHeight="1" x14ac:dyDescent="0.2"/>
    <row r="41" spans="1:13" ht="23.25" customHeight="1" x14ac:dyDescent="0.2"/>
    <row r="42" spans="1:13" ht="23.25" customHeight="1" x14ac:dyDescent="0.2"/>
    <row r="43" spans="1:13" ht="23.25" customHeight="1" x14ac:dyDescent="0.2"/>
    <row r="44" spans="1:13" ht="23.25" customHeight="1" x14ac:dyDescent="0.2"/>
    <row r="45" spans="1:13" ht="23.25" customHeight="1" x14ac:dyDescent="0.2"/>
    <row r="46" spans="1:13" ht="23.25" customHeight="1" x14ac:dyDescent="0.2"/>
    <row r="47" spans="1:13" ht="23.25" customHeight="1" x14ac:dyDescent="0.2"/>
    <row r="48" spans="1:13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</sheetData>
  <mergeCells count="18">
    <mergeCell ref="A28:G28"/>
    <mergeCell ref="A29:G29"/>
    <mergeCell ref="A9:G9"/>
    <mergeCell ref="A10:I10"/>
    <mergeCell ref="A7:I7"/>
    <mergeCell ref="A8:I8"/>
    <mergeCell ref="A27:G27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34"/>
  <sheetViews>
    <sheetView zoomScale="90" zoomScaleNormal="90" workbookViewId="0">
      <selection activeCell="S8" sqref="S8"/>
    </sheetView>
  </sheetViews>
  <sheetFormatPr defaultColWidth="6" defaultRowHeight="12.75" customHeight="1" x14ac:dyDescent="0.2"/>
  <cols>
    <col min="1" max="1" width="12.875" style="61" customWidth="1"/>
    <col min="2" max="2" width="10.5" style="61" customWidth="1"/>
    <col min="3" max="3" width="7.25" style="61" customWidth="1"/>
    <col min="4" max="4" width="11.625" style="61" customWidth="1"/>
    <col min="5" max="5" width="12.25" style="61" customWidth="1"/>
    <col min="6" max="6" width="10.125" style="61" customWidth="1"/>
    <col min="7" max="7" width="11.625" style="61" customWidth="1"/>
    <col min="8" max="8" width="6.75" style="61" customWidth="1"/>
    <col min="9" max="9" width="12" style="61" customWidth="1"/>
    <col min="10" max="10" width="11.625" style="61" customWidth="1"/>
    <col min="11" max="11" width="9.75" style="61" customWidth="1"/>
    <col min="12" max="12" width="10.25" style="61" customWidth="1"/>
    <col min="13" max="13" width="11" style="61" customWidth="1"/>
    <col min="14" max="14" width="6.375" style="61" customWidth="1"/>
    <col min="15" max="15" width="13.125" style="61" customWidth="1"/>
    <col min="16" max="16" width="10" style="61" customWidth="1"/>
    <col min="17" max="17" width="10.25" style="267" customWidth="1"/>
    <col min="18" max="18" width="2.625" style="61" customWidth="1"/>
    <col min="19" max="256" width="6" style="61"/>
    <col min="257" max="257" width="12.875" style="61" customWidth="1"/>
    <col min="258" max="258" width="10.5" style="61" customWidth="1"/>
    <col min="259" max="259" width="7.25" style="61" customWidth="1"/>
    <col min="260" max="260" width="11.625" style="61" customWidth="1"/>
    <col min="261" max="261" width="12.25" style="61" customWidth="1"/>
    <col min="262" max="262" width="10.125" style="61" customWidth="1"/>
    <col min="263" max="263" width="11.625" style="61" customWidth="1"/>
    <col min="264" max="264" width="6.75" style="61" customWidth="1"/>
    <col min="265" max="265" width="12" style="61" customWidth="1"/>
    <col min="266" max="266" width="11.625" style="61" customWidth="1"/>
    <col min="267" max="267" width="9.75" style="61" customWidth="1"/>
    <col min="268" max="268" width="10.25" style="61" customWidth="1"/>
    <col min="269" max="269" width="11" style="61" customWidth="1"/>
    <col min="270" max="270" width="6.375" style="61" customWidth="1"/>
    <col min="271" max="271" width="13.125" style="61" customWidth="1"/>
    <col min="272" max="272" width="10" style="61" customWidth="1"/>
    <col min="273" max="273" width="10.25" style="61" customWidth="1"/>
    <col min="274" max="274" width="2.625" style="61" customWidth="1"/>
    <col min="275" max="512" width="6" style="61"/>
    <col min="513" max="513" width="12.875" style="61" customWidth="1"/>
    <col min="514" max="514" width="10.5" style="61" customWidth="1"/>
    <col min="515" max="515" width="7.25" style="61" customWidth="1"/>
    <col min="516" max="516" width="11.625" style="61" customWidth="1"/>
    <col min="517" max="517" width="12.25" style="61" customWidth="1"/>
    <col min="518" max="518" width="10.125" style="61" customWidth="1"/>
    <col min="519" max="519" width="11.625" style="61" customWidth="1"/>
    <col min="520" max="520" width="6.75" style="61" customWidth="1"/>
    <col min="521" max="521" width="12" style="61" customWidth="1"/>
    <col min="522" max="522" width="11.625" style="61" customWidth="1"/>
    <col min="523" max="523" width="9.75" style="61" customWidth="1"/>
    <col min="524" max="524" width="10.25" style="61" customWidth="1"/>
    <col min="525" max="525" width="11" style="61" customWidth="1"/>
    <col min="526" max="526" width="6.375" style="61" customWidth="1"/>
    <col min="527" max="527" width="13.125" style="61" customWidth="1"/>
    <col min="528" max="528" width="10" style="61" customWidth="1"/>
    <col min="529" max="529" width="10.25" style="61" customWidth="1"/>
    <col min="530" max="530" width="2.625" style="61" customWidth="1"/>
    <col min="531" max="768" width="6" style="61"/>
    <col min="769" max="769" width="12.875" style="61" customWidth="1"/>
    <col min="770" max="770" width="10.5" style="61" customWidth="1"/>
    <col min="771" max="771" width="7.25" style="61" customWidth="1"/>
    <col min="772" max="772" width="11.625" style="61" customWidth="1"/>
    <col min="773" max="773" width="12.25" style="61" customWidth="1"/>
    <col min="774" max="774" width="10.125" style="61" customWidth="1"/>
    <col min="775" max="775" width="11.625" style="61" customWidth="1"/>
    <col min="776" max="776" width="6.75" style="61" customWidth="1"/>
    <col min="777" max="777" width="12" style="61" customWidth="1"/>
    <col min="778" max="778" width="11.625" style="61" customWidth="1"/>
    <col min="779" max="779" width="9.75" style="61" customWidth="1"/>
    <col min="780" max="780" width="10.25" style="61" customWidth="1"/>
    <col min="781" max="781" width="11" style="61" customWidth="1"/>
    <col min="782" max="782" width="6.375" style="61" customWidth="1"/>
    <col min="783" max="783" width="13.125" style="61" customWidth="1"/>
    <col min="784" max="784" width="10" style="61" customWidth="1"/>
    <col min="785" max="785" width="10.25" style="61" customWidth="1"/>
    <col min="786" max="786" width="2.625" style="61" customWidth="1"/>
    <col min="787" max="1024" width="6" style="61"/>
    <col min="1025" max="1025" width="12.875" style="61" customWidth="1"/>
    <col min="1026" max="1026" width="10.5" style="61" customWidth="1"/>
    <col min="1027" max="1027" width="7.25" style="61" customWidth="1"/>
    <col min="1028" max="1028" width="11.625" style="61" customWidth="1"/>
    <col min="1029" max="1029" width="12.25" style="61" customWidth="1"/>
    <col min="1030" max="1030" width="10.125" style="61" customWidth="1"/>
    <col min="1031" max="1031" width="11.625" style="61" customWidth="1"/>
    <col min="1032" max="1032" width="6.75" style="61" customWidth="1"/>
    <col min="1033" max="1033" width="12" style="61" customWidth="1"/>
    <col min="1034" max="1034" width="11.625" style="61" customWidth="1"/>
    <col min="1035" max="1035" width="9.75" style="61" customWidth="1"/>
    <col min="1036" max="1036" width="10.25" style="61" customWidth="1"/>
    <col min="1037" max="1037" width="11" style="61" customWidth="1"/>
    <col min="1038" max="1038" width="6.375" style="61" customWidth="1"/>
    <col min="1039" max="1039" width="13.125" style="61" customWidth="1"/>
    <col min="1040" max="1040" width="10" style="61" customWidth="1"/>
    <col min="1041" max="1041" width="10.25" style="61" customWidth="1"/>
    <col min="1042" max="1042" width="2.625" style="61" customWidth="1"/>
    <col min="1043" max="1280" width="6" style="61"/>
    <col min="1281" max="1281" width="12.875" style="61" customWidth="1"/>
    <col min="1282" max="1282" width="10.5" style="61" customWidth="1"/>
    <col min="1283" max="1283" width="7.25" style="61" customWidth="1"/>
    <col min="1284" max="1284" width="11.625" style="61" customWidth="1"/>
    <col min="1285" max="1285" width="12.25" style="61" customWidth="1"/>
    <col min="1286" max="1286" width="10.125" style="61" customWidth="1"/>
    <col min="1287" max="1287" width="11.625" style="61" customWidth="1"/>
    <col min="1288" max="1288" width="6.75" style="61" customWidth="1"/>
    <col min="1289" max="1289" width="12" style="61" customWidth="1"/>
    <col min="1290" max="1290" width="11.625" style="61" customWidth="1"/>
    <col min="1291" max="1291" width="9.75" style="61" customWidth="1"/>
    <col min="1292" max="1292" width="10.25" style="61" customWidth="1"/>
    <col min="1293" max="1293" width="11" style="61" customWidth="1"/>
    <col min="1294" max="1294" width="6.375" style="61" customWidth="1"/>
    <col min="1295" max="1295" width="13.125" style="61" customWidth="1"/>
    <col min="1296" max="1296" width="10" style="61" customWidth="1"/>
    <col min="1297" max="1297" width="10.25" style="61" customWidth="1"/>
    <col min="1298" max="1298" width="2.625" style="61" customWidth="1"/>
    <col min="1299" max="1536" width="6" style="61"/>
    <col min="1537" max="1537" width="12.875" style="61" customWidth="1"/>
    <col min="1538" max="1538" width="10.5" style="61" customWidth="1"/>
    <col min="1539" max="1539" width="7.25" style="61" customWidth="1"/>
    <col min="1540" max="1540" width="11.625" style="61" customWidth="1"/>
    <col min="1541" max="1541" width="12.25" style="61" customWidth="1"/>
    <col min="1542" max="1542" width="10.125" style="61" customWidth="1"/>
    <col min="1543" max="1543" width="11.625" style="61" customWidth="1"/>
    <col min="1544" max="1544" width="6.75" style="61" customWidth="1"/>
    <col min="1545" max="1545" width="12" style="61" customWidth="1"/>
    <col min="1546" max="1546" width="11.625" style="61" customWidth="1"/>
    <col min="1547" max="1547" width="9.75" style="61" customWidth="1"/>
    <col min="1548" max="1548" width="10.25" style="61" customWidth="1"/>
    <col min="1549" max="1549" width="11" style="61" customWidth="1"/>
    <col min="1550" max="1550" width="6.375" style="61" customWidth="1"/>
    <col min="1551" max="1551" width="13.125" style="61" customWidth="1"/>
    <col min="1552" max="1552" width="10" style="61" customWidth="1"/>
    <col min="1553" max="1553" width="10.25" style="61" customWidth="1"/>
    <col min="1554" max="1554" width="2.625" style="61" customWidth="1"/>
    <col min="1555" max="1792" width="6" style="61"/>
    <col min="1793" max="1793" width="12.875" style="61" customWidth="1"/>
    <col min="1794" max="1794" width="10.5" style="61" customWidth="1"/>
    <col min="1795" max="1795" width="7.25" style="61" customWidth="1"/>
    <col min="1796" max="1796" width="11.625" style="61" customWidth="1"/>
    <col min="1797" max="1797" width="12.25" style="61" customWidth="1"/>
    <col min="1798" max="1798" width="10.125" style="61" customWidth="1"/>
    <col min="1799" max="1799" width="11.625" style="61" customWidth="1"/>
    <col min="1800" max="1800" width="6.75" style="61" customWidth="1"/>
    <col min="1801" max="1801" width="12" style="61" customWidth="1"/>
    <col min="1802" max="1802" width="11.625" style="61" customWidth="1"/>
    <col min="1803" max="1803" width="9.75" style="61" customWidth="1"/>
    <col min="1804" max="1804" width="10.25" style="61" customWidth="1"/>
    <col min="1805" max="1805" width="11" style="61" customWidth="1"/>
    <col min="1806" max="1806" width="6.375" style="61" customWidth="1"/>
    <col min="1807" max="1807" width="13.125" style="61" customWidth="1"/>
    <col min="1808" max="1808" width="10" style="61" customWidth="1"/>
    <col min="1809" max="1809" width="10.25" style="61" customWidth="1"/>
    <col min="1810" max="1810" width="2.625" style="61" customWidth="1"/>
    <col min="1811" max="2048" width="6" style="61"/>
    <col min="2049" max="2049" width="12.875" style="61" customWidth="1"/>
    <col min="2050" max="2050" width="10.5" style="61" customWidth="1"/>
    <col min="2051" max="2051" width="7.25" style="61" customWidth="1"/>
    <col min="2052" max="2052" width="11.625" style="61" customWidth="1"/>
    <col min="2053" max="2053" width="12.25" style="61" customWidth="1"/>
    <col min="2054" max="2054" width="10.125" style="61" customWidth="1"/>
    <col min="2055" max="2055" width="11.625" style="61" customWidth="1"/>
    <col min="2056" max="2056" width="6.75" style="61" customWidth="1"/>
    <col min="2057" max="2057" width="12" style="61" customWidth="1"/>
    <col min="2058" max="2058" width="11.625" style="61" customWidth="1"/>
    <col min="2059" max="2059" width="9.75" style="61" customWidth="1"/>
    <col min="2060" max="2060" width="10.25" style="61" customWidth="1"/>
    <col min="2061" max="2061" width="11" style="61" customWidth="1"/>
    <col min="2062" max="2062" width="6.375" style="61" customWidth="1"/>
    <col min="2063" max="2063" width="13.125" style="61" customWidth="1"/>
    <col min="2064" max="2064" width="10" style="61" customWidth="1"/>
    <col min="2065" max="2065" width="10.25" style="61" customWidth="1"/>
    <col min="2066" max="2066" width="2.625" style="61" customWidth="1"/>
    <col min="2067" max="2304" width="6" style="61"/>
    <col min="2305" max="2305" width="12.875" style="61" customWidth="1"/>
    <col min="2306" max="2306" width="10.5" style="61" customWidth="1"/>
    <col min="2307" max="2307" width="7.25" style="61" customWidth="1"/>
    <col min="2308" max="2308" width="11.625" style="61" customWidth="1"/>
    <col min="2309" max="2309" width="12.25" style="61" customWidth="1"/>
    <col min="2310" max="2310" width="10.125" style="61" customWidth="1"/>
    <col min="2311" max="2311" width="11.625" style="61" customWidth="1"/>
    <col min="2312" max="2312" width="6.75" style="61" customWidth="1"/>
    <col min="2313" max="2313" width="12" style="61" customWidth="1"/>
    <col min="2314" max="2314" width="11.625" style="61" customWidth="1"/>
    <col min="2315" max="2315" width="9.75" style="61" customWidth="1"/>
    <col min="2316" max="2316" width="10.25" style="61" customWidth="1"/>
    <col min="2317" max="2317" width="11" style="61" customWidth="1"/>
    <col min="2318" max="2318" width="6.375" style="61" customWidth="1"/>
    <col min="2319" max="2319" width="13.125" style="61" customWidth="1"/>
    <col min="2320" max="2320" width="10" style="61" customWidth="1"/>
    <col min="2321" max="2321" width="10.25" style="61" customWidth="1"/>
    <col min="2322" max="2322" width="2.625" style="61" customWidth="1"/>
    <col min="2323" max="2560" width="6" style="61"/>
    <col min="2561" max="2561" width="12.875" style="61" customWidth="1"/>
    <col min="2562" max="2562" width="10.5" style="61" customWidth="1"/>
    <col min="2563" max="2563" width="7.25" style="61" customWidth="1"/>
    <col min="2564" max="2564" width="11.625" style="61" customWidth="1"/>
    <col min="2565" max="2565" width="12.25" style="61" customWidth="1"/>
    <col min="2566" max="2566" width="10.125" style="61" customWidth="1"/>
    <col min="2567" max="2567" width="11.625" style="61" customWidth="1"/>
    <col min="2568" max="2568" width="6.75" style="61" customWidth="1"/>
    <col min="2569" max="2569" width="12" style="61" customWidth="1"/>
    <col min="2570" max="2570" width="11.625" style="61" customWidth="1"/>
    <col min="2571" max="2571" width="9.75" style="61" customWidth="1"/>
    <col min="2572" max="2572" width="10.25" style="61" customWidth="1"/>
    <col min="2573" max="2573" width="11" style="61" customWidth="1"/>
    <col min="2574" max="2574" width="6.375" style="61" customWidth="1"/>
    <col min="2575" max="2575" width="13.125" style="61" customWidth="1"/>
    <col min="2576" max="2576" width="10" style="61" customWidth="1"/>
    <col min="2577" max="2577" width="10.25" style="61" customWidth="1"/>
    <col min="2578" max="2578" width="2.625" style="61" customWidth="1"/>
    <col min="2579" max="2816" width="6" style="61"/>
    <col min="2817" max="2817" width="12.875" style="61" customWidth="1"/>
    <col min="2818" max="2818" width="10.5" style="61" customWidth="1"/>
    <col min="2819" max="2819" width="7.25" style="61" customWidth="1"/>
    <col min="2820" max="2820" width="11.625" style="61" customWidth="1"/>
    <col min="2821" max="2821" width="12.25" style="61" customWidth="1"/>
    <col min="2822" max="2822" width="10.125" style="61" customWidth="1"/>
    <col min="2823" max="2823" width="11.625" style="61" customWidth="1"/>
    <col min="2824" max="2824" width="6.75" style="61" customWidth="1"/>
    <col min="2825" max="2825" width="12" style="61" customWidth="1"/>
    <col min="2826" max="2826" width="11.625" style="61" customWidth="1"/>
    <col min="2827" max="2827" width="9.75" style="61" customWidth="1"/>
    <col min="2828" max="2828" width="10.25" style="61" customWidth="1"/>
    <col min="2829" max="2829" width="11" style="61" customWidth="1"/>
    <col min="2830" max="2830" width="6.375" style="61" customWidth="1"/>
    <col min="2831" max="2831" width="13.125" style="61" customWidth="1"/>
    <col min="2832" max="2832" width="10" style="61" customWidth="1"/>
    <col min="2833" max="2833" width="10.25" style="61" customWidth="1"/>
    <col min="2834" max="2834" width="2.625" style="61" customWidth="1"/>
    <col min="2835" max="3072" width="6" style="61"/>
    <col min="3073" max="3073" width="12.875" style="61" customWidth="1"/>
    <col min="3074" max="3074" width="10.5" style="61" customWidth="1"/>
    <col min="3075" max="3075" width="7.25" style="61" customWidth="1"/>
    <col min="3076" max="3076" width="11.625" style="61" customWidth="1"/>
    <col min="3077" max="3077" width="12.25" style="61" customWidth="1"/>
    <col min="3078" max="3078" width="10.125" style="61" customWidth="1"/>
    <col min="3079" max="3079" width="11.625" style="61" customWidth="1"/>
    <col min="3080" max="3080" width="6.75" style="61" customWidth="1"/>
    <col min="3081" max="3081" width="12" style="61" customWidth="1"/>
    <col min="3082" max="3082" width="11.625" style="61" customWidth="1"/>
    <col min="3083" max="3083" width="9.75" style="61" customWidth="1"/>
    <col min="3084" max="3084" width="10.25" style="61" customWidth="1"/>
    <col min="3085" max="3085" width="11" style="61" customWidth="1"/>
    <col min="3086" max="3086" width="6.375" style="61" customWidth="1"/>
    <col min="3087" max="3087" width="13.125" style="61" customWidth="1"/>
    <col min="3088" max="3088" width="10" style="61" customWidth="1"/>
    <col min="3089" max="3089" width="10.25" style="61" customWidth="1"/>
    <col min="3090" max="3090" width="2.625" style="61" customWidth="1"/>
    <col min="3091" max="3328" width="6" style="61"/>
    <col min="3329" max="3329" width="12.875" style="61" customWidth="1"/>
    <col min="3330" max="3330" width="10.5" style="61" customWidth="1"/>
    <col min="3331" max="3331" width="7.25" style="61" customWidth="1"/>
    <col min="3332" max="3332" width="11.625" style="61" customWidth="1"/>
    <col min="3333" max="3333" width="12.25" style="61" customWidth="1"/>
    <col min="3334" max="3334" width="10.125" style="61" customWidth="1"/>
    <col min="3335" max="3335" width="11.625" style="61" customWidth="1"/>
    <col min="3336" max="3336" width="6.75" style="61" customWidth="1"/>
    <col min="3337" max="3337" width="12" style="61" customWidth="1"/>
    <col min="3338" max="3338" width="11.625" style="61" customWidth="1"/>
    <col min="3339" max="3339" width="9.75" style="61" customWidth="1"/>
    <col min="3340" max="3340" width="10.25" style="61" customWidth="1"/>
    <col min="3341" max="3341" width="11" style="61" customWidth="1"/>
    <col min="3342" max="3342" width="6.375" style="61" customWidth="1"/>
    <col min="3343" max="3343" width="13.125" style="61" customWidth="1"/>
    <col min="3344" max="3344" width="10" style="61" customWidth="1"/>
    <col min="3345" max="3345" width="10.25" style="61" customWidth="1"/>
    <col min="3346" max="3346" width="2.625" style="61" customWidth="1"/>
    <col min="3347" max="3584" width="6" style="61"/>
    <col min="3585" max="3585" width="12.875" style="61" customWidth="1"/>
    <col min="3586" max="3586" width="10.5" style="61" customWidth="1"/>
    <col min="3587" max="3587" width="7.25" style="61" customWidth="1"/>
    <col min="3588" max="3588" width="11.625" style="61" customWidth="1"/>
    <col min="3589" max="3589" width="12.25" style="61" customWidth="1"/>
    <col min="3590" max="3590" width="10.125" style="61" customWidth="1"/>
    <col min="3591" max="3591" width="11.625" style="61" customWidth="1"/>
    <col min="3592" max="3592" width="6.75" style="61" customWidth="1"/>
    <col min="3593" max="3593" width="12" style="61" customWidth="1"/>
    <col min="3594" max="3594" width="11.625" style="61" customWidth="1"/>
    <col min="3595" max="3595" width="9.75" style="61" customWidth="1"/>
    <col min="3596" max="3596" width="10.25" style="61" customWidth="1"/>
    <col min="3597" max="3597" width="11" style="61" customWidth="1"/>
    <col min="3598" max="3598" width="6.375" style="61" customWidth="1"/>
    <col min="3599" max="3599" width="13.125" style="61" customWidth="1"/>
    <col min="3600" max="3600" width="10" style="61" customWidth="1"/>
    <col min="3601" max="3601" width="10.25" style="61" customWidth="1"/>
    <col min="3602" max="3602" width="2.625" style="61" customWidth="1"/>
    <col min="3603" max="3840" width="6" style="61"/>
    <col min="3841" max="3841" width="12.875" style="61" customWidth="1"/>
    <col min="3842" max="3842" width="10.5" style="61" customWidth="1"/>
    <col min="3843" max="3843" width="7.25" style="61" customWidth="1"/>
    <col min="3844" max="3844" width="11.625" style="61" customWidth="1"/>
    <col min="3845" max="3845" width="12.25" style="61" customWidth="1"/>
    <col min="3846" max="3846" width="10.125" style="61" customWidth="1"/>
    <col min="3847" max="3847" width="11.625" style="61" customWidth="1"/>
    <col min="3848" max="3848" width="6.75" style="61" customWidth="1"/>
    <col min="3849" max="3849" width="12" style="61" customWidth="1"/>
    <col min="3850" max="3850" width="11.625" style="61" customWidth="1"/>
    <col min="3851" max="3851" width="9.75" style="61" customWidth="1"/>
    <col min="3852" max="3852" width="10.25" style="61" customWidth="1"/>
    <col min="3853" max="3853" width="11" style="61" customWidth="1"/>
    <col min="3854" max="3854" width="6.375" style="61" customWidth="1"/>
    <col min="3855" max="3855" width="13.125" style="61" customWidth="1"/>
    <col min="3856" max="3856" width="10" style="61" customWidth="1"/>
    <col min="3857" max="3857" width="10.25" style="61" customWidth="1"/>
    <col min="3858" max="3858" width="2.625" style="61" customWidth="1"/>
    <col min="3859" max="4096" width="6" style="61"/>
    <col min="4097" max="4097" width="12.875" style="61" customWidth="1"/>
    <col min="4098" max="4098" width="10.5" style="61" customWidth="1"/>
    <col min="4099" max="4099" width="7.25" style="61" customWidth="1"/>
    <col min="4100" max="4100" width="11.625" style="61" customWidth="1"/>
    <col min="4101" max="4101" width="12.25" style="61" customWidth="1"/>
    <col min="4102" max="4102" width="10.125" style="61" customWidth="1"/>
    <col min="4103" max="4103" width="11.625" style="61" customWidth="1"/>
    <col min="4104" max="4104" width="6.75" style="61" customWidth="1"/>
    <col min="4105" max="4105" width="12" style="61" customWidth="1"/>
    <col min="4106" max="4106" width="11.625" style="61" customWidth="1"/>
    <col min="4107" max="4107" width="9.75" style="61" customWidth="1"/>
    <col min="4108" max="4108" width="10.25" style="61" customWidth="1"/>
    <col min="4109" max="4109" width="11" style="61" customWidth="1"/>
    <col min="4110" max="4110" width="6.375" style="61" customWidth="1"/>
    <col min="4111" max="4111" width="13.125" style="61" customWidth="1"/>
    <col min="4112" max="4112" width="10" style="61" customWidth="1"/>
    <col min="4113" max="4113" width="10.25" style="61" customWidth="1"/>
    <col min="4114" max="4114" width="2.625" style="61" customWidth="1"/>
    <col min="4115" max="4352" width="6" style="61"/>
    <col min="4353" max="4353" width="12.875" style="61" customWidth="1"/>
    <col min="4354" max="4354" width="10.5" style="61" customWidth="1"/>
    <col min="4355" max="4355" width="7.25" style="61" customWidth="1"/>
    <col min="4356" max="4356" width="11.625" style="61" customWidth="1"/>
    <col min="4357" max="4357" width="12.25" style="61" customWidth="1"/>
    <col min="4358" max="4358" width="10.125" style="61" customWidth="1"/>
    <col min="4359" max="4359" width="11.625" style="61" customWidth="1"/>
    <col min="4360" max="4360" width="6.75" style="61" customWidth="1"/>
    <col min="4361" max="4361" width="12" style="61" customWidth="1"/>
    <col min="4362" max="4362" width="11.625" style="61" customWidth="1"/>
    <col min="4363" max="4363" width="9.75" style="61" customWidth="1"/>
    <col min="4364" max="4364" width="10.25" style="61" customWidth="1"/>
    <col min="4365" max="4365" width="11" style="61" customWidth="1"/>
    <col min="4366" max="4366" width="6.375" style="61" customWidth="1"/>
    <col min="4367" max="4367" width="13.125" style="61" customWidth="1"/>
    <col min="4368" max="4368" width="10" style="61" customWidth="1"/>
    <col min="4369" max="4369" width="10.25" style="61" customWidth="1"/>
    <col min="4370" max="4370" width="2.625" style="61" customWidth="1"/>
    <col min="4371" max="4608" width="6" style="61"/>
    <col min="4609" max="4609" width="12.875" style="61" customWidth="1"/>
    <col min="4610" max="4610" width="10.5" style="61" customWidth="1"/>
    <col min="4611" max="4611" width="7.25" style="61" customWidth="1"/>
    <col min="4612" max="4612" width="11.625" style="61" customWidth="1"/>
    <col min="4613" max="4613" width="12.25" style="61" customWidth="1"/>
    <col min="4614" max="4614" width="10.125" style="61" customWidth="1"/>
    <col min="4615" max="4615" width="11.625" style="61" customWidth="1"/>
    <col min="4616" max="4616" width="6.75" style="61" customWidth="1"/>
    <col min="4617" max="4617" width="12" style="61" customWidth="1"/>
    <col min="4618" max="4618" width="11.625" style="61" customWidth="1"/>
    <col min="4619" max="4619" width="9.75" style="61" customWidth="1"/>
    <col min="4620" max="4620" width="10.25" style="61" customWidth="1"/>
    <col min="4621" max="4621" width="11" style="61" customWidth="1"/>
    <col min="4622" max="4622" width="6.375" style="61" customWidth="1"/>
    <col min="4623" max="4623" width="13.125" style="61" customWidth="1"/>
    <col min="4624" max="4624" width="10" style="61" customWidth="1"/>
    <col min="4625" max="4625" width="10.25" style="61" customWidth="1"/>
    <col min="4626" max="4626" width="2.625" style="61" customWidth="1"/>
    <col min="4627" max="4864" width="6" style="61"/>
    <col min="4865" max="4865" width="12.875" style="61" customWidth="1"/>
    <col min="4866" max="4866" width="10.5" style="61" customWidth="1"/>
    <col min="4867" max="4867" width="7.25" style="61" customWidth="1"/>
    <col min="4868" max="4868" width="11.625" style="61" customWidth="1"/>
    <col min="4869" max="4869" width="12.25" style="61" customWidth="1"/>
    <col min="4870" max="4870" width="10.125" style="61" customWidth="1"/>
    <col min="4871" max="4871" width="11.625" style="61" customWidth="1"/>
    <col min="4872" max="4872" width="6.75" style="61" customWidth="1"/>
    <col min="4873" max="4873" width="12" style="61" customWidth="1"/>
    <col min="4874" max="4874" width="11.625" style="61" customWidth="1"/>
    <col min="4875" max="4875" width="9.75" style="61" customWidth="1"/>
    <col min="4876" max="4876" width="10.25" style="61" customWidth="1"/>
    <col min="4877" max="4877" width="11" style="61" customWidth="1"/>
    <col min="4878" max="4878" width="6.375" style="61" customWidth="1"/>
    <col min="4879" max="4879" width="13.125" style="61" customWidth="1"/>
    <col min="4880" max="4880" width="10" style="61" customWidth="1"/>
    <col min="4881" max="4881" width="10.25" style="61" customWidth="1"/>
    <col min="4882" max="4882" width="2.625" style="61" customWidth="1"/>
    <col min="4883" max="5120" width="6" style="61"/>
    <col min="5121" max="5121" width="12.875" style="61" customWidth="1"/>
    <col min="5122" max="5122" width="10.5" style="61" customWidth="1"/>
    <col min="5123" max="5123" width="7.25" style="61" customWidth="1"/>
    <col min="5124" max="5124" width="11.625" style="61" customWidth="1"/>
    <col min="5125" max="5125" width="12.25" style="61" customWidth="1"/>
    <col min="5126" max="5126" width="10.125" style="61" customWidth="1"/>
    <col min="5127" max="5127" width="11.625" style="61" customWidth="1"/>
    <col min="5128" max="5128" width="6.75" style="61" customWidth="1"/>
    <col min="5129" max="5129" width="12" style="61" customWidth="1"/>
    <col min="5130" max="5130" width="11.625" style="61" customWidth="1"/>
    <col min="5131" max="5131" width="9.75" style="61" customWidth="1"/>
    <col min="5132" max="5132" width="10.25" style="61" customWidth="1"/>
    <col min="5133" max="5133" width="11" style="61" customWidth="1"/>
    <col min="5134" max="5134" width="6.375" style="61" customWidth="1"/>
    <col min="5135" max="5135" width="13.125" style="61" customWidth="1"/>
    <col min="5136" max="5136" width="10" style="61" customWidth="1"/>
    <col min="5137" max="5137" width="10.25" style="61" customWidth="1"/>
    <col min="5138" max="5138" width="2.625" style="61" customWidth="1"/>
    <col min="5139" max="5376" width="6" style="61"/>
    <col min="5377" max="5377" width="12.875" style="61" customWidth="1"/>
    <col min="5378" max="5378" width="10.5" style="61" customWidth="1"/>
    <col min="5379" max="5379" width="7.25" style="61" customWidth="1"/>
    <col min="5380" max="5380" width="11.625" style="61" customWidth="1"/>
    <col min="5381" max="5381" width="12.25" style="61" customWidth="1"/>
    <col min="5382" max="5382" width="10.125" style="61" customWidth="1"/>
    <col min="5383" max="5383" width="11.625" style="61" customWidth="1"/>
    <col min="5384" max="5384" width="6.75" style="61" customWidth="1"/>
    <col min="5385" max="5385" width="12" style="61" customWidth="1"/>
    <col min="5386" max="5386" width="11.625" style="61" customWidth="1"/>
    <col min="5387" max="5387" width="9.75" style="61" customWidth="1"/>
    <col min="5388" max="5388" width="10.25" style="61" customWidth="1"/>
    <col min="5389" max="5389" width="11" style="61" customWidth="1"/>
    <col min="5390" max="5390" width="6.375" style="61" customWidth="1"/>
    <col min="5391" max="5391" width="13.125" style="61" customWidth="1"/>
    <col min="5392" max="5392" width="10" style="61" customWidth="1"/>
    <col min="5393" max="5393" width="10.25" style="61" customWidth="1"/>
    <col min="5394" max="5394" width="2.625" style="61" customWidth="1"/>
    <col min="5395" max="5632" width="6" style="61"/>
    <col min="5633" max="5633" width="12.875" style="61" customWidth="1"/>
    <col min="5634" max="5634" width="10.5" style="61" customWidth="1"/>
    <col min="5635" max="5635" width="7.25" style="61" customWidth="1"/>
    <col min="5636" max="5636" width="11.625" style="61" customWidth="1"/>
    <col min="5637" max="5637" width="12.25" style="61" customWidth="1"/>
    <col min="5638" max="5638" width="10.125" style="61" customWidth="1"/>
    <col min="5639" max="5639" width="11.625" style="61" customWidth="1"/>
    <col min="5640" max="5640" width="6.75" style="61" customWidth="1"/>
    <col min="5641" max="5641" width="12" style="61" customWidth="1"/>
    <col min="5642" max="5642" width="11.625" style="61" customWidth="1"/>
    <col min="5643" max="5643" width="9.75" style="61" customWidth="1"/>
    <col min="5644" max="5644" width="10.25" style="61" customWidth="1"/>
    <col min="5645" max="5645" width="11" style="61" customWidth="1"/>
    <col min="5646" max="5646" width="6.375" style="61" customWidth="1"/>
    <col min="5647" max="5647" width="13.125" style="61" customWidth="1"/>
    <col min="5648" max="5648" width="10" style="61" customWidth="1"/>
    <col min="5649" max="5649" width="10.25" style="61" customWidth="1"/>
    <col min="5650" max="5650" width="2.625" style="61" customWidth="1"/>
    <col min="5651" max="5888" width="6" style="61"/>
    <col min="5889" max="5889" width="12.875" style="61" customWidth="1"/>
    <col min="5890" max="5890" width="10.5" style="61" customWidth="1"/>
    <col min="5891" max="5891" width="7.25" style="61" customWidth="1"/>
    <col min="5892" max="5892" width="11.625" style="61" customWidth="1"/>
    <col min="5893" max="5893" width="12.25" style="61" customWidth="1"/>
    <col min="5894" max="5894" width="10.125" style="61" customWidth="1"/>
    <col min="5895" max="5895" width="11.625" style="61" customWidth="1"/>
    <col min="5896" max="5896" width="6.75" style="61" customWidth="1"/>
    <col min="5897" max="5897" width="12" style="61" customWidth="1"/>
    <col min="5898" max="5898" width="11.625" style="61" customWidth="1"/>
    <col min="5899" max="5899" width="9.75" style="61" customWidth="1"/>
    <col min="5900" max="5900" width="10.25" style="61" customWidth="1"/>
    <col min="5901" max="5901" width="11" style="61" customWidth="1"/>
    <col min="5902" max="5902" width="6.375" style="61" customWidth="1"/>
    <col min="5903" max="5903" width="13.125" style="61" customWidth="1"/>
    <col min="5904" max="5904" width="10" style="61" customWidth="1"/>
    <col min="5905" max="5905" width="10.25" style="61" customWidth="1"/>
    <col min="5906" max="5906" width="2.625" style="61" customWidth="1"/>
    <col min="5907" max="6144" width="6" style="61"/>
    <col min="6145" max="6145" width="12.875" style="61" customWidth="1"/>
    <col min="6146" max="6146" width="10.5" style="61" customWidth="1"/>
    <col min="6147" max="6147" width="7.25" style="61" customWidth="1"/>
    <col min="6148" max="6148" width="11.625" style="61" customWidth="1"/>
    <col min="6149" max="6149" width="12.25" style="61" customWidth="1"/>
    <col min="6150" max="6150" width="10.125" style="61" customWidth="1"/>
    <col min="6151" max="6151" width="11.625" style="61" customWidth="1"/>
    <col min="6152" max="6152" width="6.75" style="61" customWidth="1"/>
    <col min="6153" max="6153" width="12" style="61" customWidth="1"/>
    <col min="6154" max="6154" width="11.625" style="61" customWidth="1"/>
    <col min="6155" max="6155" width="9.75" style="61" customWidth="1"/>
    <col min="6156" max="6156" width="10.25" style="61" customWidth="1"/>
    <col min="6157" max="6157" width="11" style="61" customWidth="1"/>
    <col min="6158" max="6158" width="6.375" style="61" customWidth="1"/>
    <col min="6159" max="6159" width="13.125" style="61" customWidth="1"/>
    <col min="6160" max="6160" width="10" style="61" customWidth="1"/>
    <col min="6161" max="6161" width="10.25" style="61" customWidth="1"/>
    <col min="6162" max="6162" width="2.625" style="61" customWidth="1"/>
    <col min="6163" max="6400" width="6" style="61"/>
    <col min="6401" max="6401" width="12.875" style="61" customWidth="1"/>
    <col min="6402" max="6402" width="10.5" style="61" customWidth="1"/>
    <col min="6403" max="6403" width="7.25" style="61" customWidth="1"/>
    <col min="6404" max="6404" width="11.625" style="61" customWidth="1"/>
    <col min="6405" max="6405" width="12.25" style="61" customWidth="1"/>
    <col min="6406" max="6406" width="10.125" style="61" customWidth="1"/>
    <col min="6407" max="6407" width="11.625" style="61" customWidth="1"/>
    <col min="6408" max="6408" width="6.75" style="61" customWidth="1"/>
    <col min="6409" max="6409" width="12" style="61" customWidth="1"/>
    <col min="6410" max="6410" width="11.625" style="61" customWidth="1"/>
    <col min="6411" max="6411" width="9.75" style="61" customWidth="1"/>
    <col min="6412" max="6412" width="10.25" style="61" customWidth="1"/>
    <col min="6413" max="6413" width="11" style="61" customWidth="1"/>
    <col min="6414" max="6414" width="6.375" style="61" customWidth="1"/>
    <col min="6415" max="6415" width="13.125" style="61" customWidth="1"/>
    <col min="6416" max="6416" width="10" style="61" customWidth="1"/>
    <col min="6417" max="6417" width="10.25" style="61" customWidth="1"/>
    <col min="6418" max="6418" width="2.625" style="61" customWidth="1"/>
    <col min="6419" max="6656" width="6" style="61"/>
    <col min="6657" max="6657" width="12.875" style="61" customWidth="1"/>
    <col min="6658" max="6658" width="10.5" style="61" customWidth="1"/>
    <col min="6659" max="6659" width="7.25" style="61" customWidth="1"/>
    <col min="6660" max="6660" width="11.625" style="61" customWidth="1"/>
    <col min="6661" max="6661" width="12.25" style="61" customWidth="1"/>
    <col min="6662" max="6662" width="10.125" style="61" customWidth="1"/>
    <col min="6663" max="6663" width="11.625" style="61" customWidth="1"/>
    <col min="6664" max="6664" width="6.75" style="61" customWidth="1"/>
    <col min="6665" max="6665" width="12" style="61" customWidth="1"/>
    <col min="6666" max="6666" width="11.625" style="61" customWidth="1"/>
    <col min="6667" max="6667" width="9.75" style="61" customWidth="1"/>
    <col min="6668" max="6668" width="10.25" style="61" customWidth="1"/>
    <col min="6669" max="6669" width="11" style="61" customWidth="1"/>
    <col min="6670" max="6670" width="6.375" style="61" customWidth="1"/>
    <col min="6671" max="6671" width="13.125" style="61" customWidth="1"/>
    <col min="6672" max="6672" width="10" style="61" customWidth="1"/>
    <col min="6673" max="6673" width="10.25" style="61" customWidth="1"/>
    <col min="6674" max="6674" width="2.625" style="61" customWidth="1"/>
    <col min="6675" max="6912" width="6" style="61"/>
    <col min="6913" max="6913" width="12.875" style="61" customWidth="1"/>
    <col min="6914" max="6914" width="10.5" style="61" customWidth="1"/>
    <col min="6915" max="6915" width="7.25" style="61" customWidth="1"/>
    <col min="6916" max="6916" width="11.625" style="61" customWidth="1"/>
    <col min="6917" max="6917" width="12.25" style="61" customWidth="1"/>
    <col min="6918" max="6918" width="10.125" style="61" customWidth="1"/>
    <col min="6919" max="6919" width="11.625" style="61" customWidth="1"/>
    <col min="6920" max="6920" width="6.75" style="61" customWidth="1"/>
    <col min="6921" max="6921" width="12" style="61" customWidth="1"/>
    <col min="6922" max="6922" width="11.625" style="61" customWidth="1"/>
    <col min="6923" max="6923" width="9.75" style="61" customWidth="1"/>
    <col min="6924" max="6924" width="10.25" style="61" customWidth="1"/>
    <col min="6925" max="6925" width="11" style="61" customWidth="1"/>
    <col min="6926" max="6926" width="6.375" style="61" customWidth="1"/>
    <col min="6927" max="6927" width="13.125" style="61" customWidth="1"/>
    <col min="6928" max="6928" width="10" style="61" customWidth="1"/>
    <col min="6929" max="6929" width="10.25" style="61" customWidth="1"/>
    <col min="6930" max="6930" width="2.625" style="61" customWidth="1"/>
    <col min="6931" max="7168" width="6" style="61"/>
    <col min="7169" max="7169" width="12.875" style="61" customWidth="1"/>
    <col min="7170" max="7170" width="10.5" style="61" customWidth="1"/>
    <col min="7171" max="7171" width="7.25" style="61" customWidth="1"/>
    <col min="7172" max="7172" width="11.625" style="61" customWidth="1"/>
    <col min="7173" max="7173" width="12.25" style="61" customWidth="1"/>
    <col min="7174" max="7174" width="10.125" style="61" customWidth="1"/>
    <col min="7175" max="7175" width="11.625" style="61" customWidth="1"/>
    <col min="7176" max="7176" width="6.75" style="61" customWidth="1"/>
    <col min="7177" max="7177" width="12" style="61" customWidth="1"/>
    <col min="7178" max="7178" width="11.625" style="61" customWidth="1"/>
    <col min="7179" max="7179" width="9.75" style="61" customWidth="1"/>
    <col min="7180" max="7180" width="10.25" style="61" customWidth="1"/>
    <col min="7181" max="7181" width="11" style="61" customWidth="1"/>
    <col min="7182" max="7182" width="6.375" style="61" customWidth="1"/>
    <col min="7183" max="7183" width="13.125" style="61" customWidth="1"/>
    <col min="7184" max="7184" width="10" style="61" customWidth="1"/>
    <col min="7185" max="7185" width="10.25" style="61" customWidth="1"/>
    <col min="7186" max="7186" width="2.625" style="61" customWidth="1"/>
    <col min="7187" max="7424" width="6" style="61"/>
    <col min="7425" max="7425" width="12.875" style="61" customWidth="1"/>
    <col min="7426" max="7426" width="10.5" style="61" customWidth="1"/>
    <col min="7427" max="7427" width="7.25" style="61" customWidth="1"/>
    <col min="7428" max="7428" width="11.625" style="61" customWidth="1"/>
    <col min="7429" max="7429" width="12.25" style="61" customWidth="1"/>
    <col min="7430" max="7430" width="10.125" style="61" customWidth="1"/>
    <col min="7431" max="7431" width="11.625" style="61" customWidth="1"/>
    <col min="7432" max="7432" width="6.75" style="61" customWidth="1"/>
    <col min="7433" max="7433" width="12" style="61" customWidth="1"/>
    <col min="7434" max="7434" width="11.625" style="61" customWidth="1"/>
    <col min="7435" max="7435" width="9.75" style="61" customWidth="1"/>
    <col min="7436" max="7436" width="10.25" style="61" customWidth="1"/>
    <col min="7437" max="7437" width="11" style="61" customWidth="1"/>
    <col min="7438" max="7438" width="6.375" style="61" customWidth="1"/>
    <col min="7439" max="7439" width="13.125" style="61" customWidth="1"/>
    <col min="7440" max="7440" width="10" style="61" customWidth="1"/>
    <col min="7441" max="7441" width="10.25" style="61" customWidth="1"/>
    <col min="7442" max="7442" width="2.625" style="61" customWidth="1"/>
    <col min="7443" max="7680" width="6" style="61"/>
    <col min="7681" max="7681" width="12.875" style="61" customWidth="1"/>
    <col min="7682" max="7682" width="10.5" style="61" customWidth="1"/>
    <col min="7683" max="7683" width="7.25" style="61" customWidth="1"/>
    <col min="7684" max="7684" width="11.625" style="61" customWidth="1"/>
    <col min="7685" max="7685" width="12.25" style="61" customWidth="1"/>
    <col min="7686" max="7686" width="10.125" style="61" customWidth="1"/>
    <col min="7687" max="7687" width="11.625" style="61" customWidth="1"/>
    <col min="7688" max="7688" width="6.75" style="61" customWidth="1"/>
    <col min="7689" max="7689" width="12" style="61" customWidth="1"/>
    <col min="7690" max="7690" width="11.625" style="61" customWidth="1"/>
    <col min="7691" max="7691" width="9.75" style="61" customWidth="1"/>
    <col min="7692" max="7692" width="10.25" style="61" customWidth="1"/>
    <col min="7693" max="7693" width="11" style="61" customWidth="1"/>
    <col min="7694" max="7694" width="6.375" style="61" customWidth="1"/>
    <col min="7695" max="7695" width="13.125" style="61" customWidth="1"/>
    <col min="7696" max="7696" width="10" style="61" customWidth="1"/>
    <col min="7697" max="7697" width="10.25" style="61" customWidth="1"/>
    <col min="7698" max="7698" width="2.625" style="61" customWidth="1"/>
    <col min="7699" max="7936" width="6" style="61"/>
    <col min="7937" max="7937" width="12.875" style="61" customWidth="1"/>
    <col min="7938" max="7938" width="10.5" style="61" customWidth="1"/>
    <col min="7939" max="7939" width="7.25" style="61" customWidth="1"/>
    <col min="7940" max="7940" width="11.625" style="61" customWidth="1"/>
    <col min="7941" max="7941" width="12.25" style="61" customWidth="1"/>
    <col min="7942" max="7942" width="10.125" style="61" customWidth="1"/>
    <col min="7943" max="7943" width="11.625" style="61" customWidth="1"/>
    <col min="7944" max="7944" width="6.75" style="61" customWidth="1"/>
    <col min="7945" max="7945" width="12" style="61" customWidth="1"/>
    <col min="7946" max="7946" width="11.625" style="61" customWidth="1"/>
    <col min="7947" max="7947" width="9.75" style="61" customWidth="1"/>
    <col min="7948" max="7948" width="10.25" style="61" customWidth="1"/>
    <col min="7949" max="7949" width="11" style="61" customWidth="1"/>
    <col min="7950" max="7950" width="6.375" style="61" customWidth="1"/>
    <col min="7951" max="7951" width="13.125" style="61" customWidth="1"/>
    <col min="7952" max="7952" width="10" style="61" customWidth="1"/>
    <col min="7953" max="7953" width="10.25" style="61" customWidth="1"/>
    <col min="7954" max="7954" width="2.625" style="61" customWidth="1"/>
    <col min="7955" max="8192" width="6" style="61"/>
    <col min="8193" max="8193" width="12.875" style="61" customWidth="1"/>
    <col min="8194" max="8194" width="10.5" style="61" customWidth="1"/>
    <col min="8195" max="8195" width="7.25" style="61" customWidth="1"/>
    <col min="8196" max="8196" width="11.625" style="61" customWidth="1"/>
    <col min="8197" max="8197" width="12.25" style="61" customWidth="1"/>
    <col min="8198" max="8198" width="10.125" style="61" customWidth="1"/>
    <col min="8199" max="8199" width="11.625" style="61" customWidth="1"/>
    <col min="8200" max="8200" width="6.75" style="61" customWidth="1"/>
    <col min="8201" max="8201" width="12" style="61" customWidth="1"/>
    <col min="8202" max="8202" width="11.625" style="61" customWidth="1"/>
    <col min="8203" max="8203" width="9.75" style="61" customWidth="1"/>
    <col min="8204" max="8204" width="10.25" style="61" customWidth="1"/>
    <col min="8205" max="8205" width="11" style="61" customWidth="1"/>
    <col min="8206" max="8206" width="6.375" style="61" customWidth="1"/>
    <col min="8207" max="8207" width="13.125" style="61" customWidth="1"/>
    <col min="8208" max="8208" width="10" style="61" customWidth="1"/>
    <col min="8209" max="8209" width="10.25" style="61" customWidth="1"/>
    <col min="8210" max="8210" width="2.625" style="61" customWidth="1"/>
    <col min="8211" max="8448" width="6" style="61"/>
    <col min="8449" max="8449" width="12.875" style="61" customWidth="1"/>
    <col min="8450" max="8450" width="10.5" style="61" customWidth="1"/>
    <col min="8451" max="8451" width="7.25" style="61" customWidth="1"/>
    <col min="8452" max="8452" width="11.625" style="61" customWidth="1"/>
    <col min="8453" max="8453" width="12.25" style="61" customWidth="1"/>
    <col min="8454" max="8454" width="10.125" style="61" customWidth="1"/>
    <col min="8455" max="8455" width="11.625" style="61" customWidth="1"/>
    <col min="8456" max="8456" width="6.75" style="61" customWidth="1"/>
    <col min="8457" max="8457" width="12" style="61" customWidth="1"/>
    <col min="8458" max="8458" width="11.625" style="61" customWidth="1"/>
    <col min="8459" max="8459" width="9.75" style="61" customWidth="1"/>
    <col min="8460" max="8460" width="10.25" style="61" customWidth="1"/>
    <col min="8461" max="8461" width="11" style="61" customWidth="1"/>
    <col min="8462" max="8462" width="6.375" style="61" customWidth="1"/>
    <col min="8463" max="8463" width="13.125" style="61" customWidth="1"/>
    <col min="8464" max="8464" width="10" style="61" customWidth="1"/>
    <col min="8465" max="8465" width="10.25" style="61" customWidth="1"/>
    <col min="8466" max="8466" width="2.625" style="61" customWidth="1"/>
    <col min="8467" max="8704" width="6" style="61"/>
    <col min="8705" max="8705" width="12.875" style="61" customWidth="1"/>
    <col min="8706" max="8706" width="10.5" style="61" customWidth="1"/>
    <col min="8707" max="8707" width="7.25" style="61" customWidth="1"/>
    <col min="8708" max="8708" width="11.625" style="61" customWidth="1"/>
    <col min="8709" max="8709" width="12.25" style="61" customWidth="1"/>
    <col min="8710" max="8710" width="10.125" style="61" customWidth="1"/>
    <col min="8711" max="8711" width="11.625" style="61" customWidth="1"/>
    <col min="8712" max="8712" width="6.75" style="61" customWidth="1"/>
    <col min="8713" max="8713" width="12" style="61" customWidth="1"/>
    <col min="8714" max="8714" width="11.625" style="61" customWidth="1"/>
    <col min="8715" max="8715" width="9.75" style="61" customWidth="1"/>
    <col min="8716" max="8716" width="10.25" style="61" customWidth="1"/>
    <col min="8717" max="8717" width="11" style="61" customWidth="1"/>
    <col min="8718" max="8718" width="6.375" style="61" customWidth="1"/>
    <col min="8719" max="8719" width="13.125" style="61" customWidth="1"/>
    <col min="8720" max="8720" width="10" style="61" customWidth="1"/>
    <col min="8721" max="8721" width="10.25" style="61" customWidth="1"/>
    <col min="8722" max="8722" width="2.625" style="61" customWidth="1"/>
    <col min="8723" max="8960" width="6" style="61"/>
    <col min="8961" max="8961" width="12.875" style="61" customWidth="1"/>
    <col min="8962" max="8962" width="10.5" style="61" customWidth="1"/>
    <col min="8963" max="8963" width="7.25" style="61" customWidth="1"/>
    <col min="8964" max="8964" width="11.625" style="61" customWidth="1"/>
    <col min="8965" max="8965" width="12.25" style="61" customWidth="1"/>
    <col min="8966" max="8966" width="10.125" style="61" customWidth="1"/>
    <col min="8967" max="8967" width="11.625" style="61" customWidth="1"/>
    <col min="8968" max="8968" width="6.75" style="61" customWidth="1"/>
    <col min="8969" max="8969" width="12" style="61" customWidth="1"/>
    <col min="8970" max="8970" width="11.625" style="61" customWidth="1"/>
    <col min="8971" max="8971" width="9.75" style="61" customWidth="1"/>
    <col min="8972" max="8972" width="10.25" style="61" customWidth="1"/>
    <col min="8973" max="8973" width="11" style="61" customWidth="1"/>
    <col min="8974" max="8974" width="6.375" style="61" customWidth="1"/>
    <col min="8975" max="8975" width="13.125" style="61" customWidth="1"/>
    <col min="8976" max="8976" width="10" style="61" customWidth="1"/>
    <col min="8977" max="8977" width="10.25" style="61" customWidth="1"/>
    <col min="8978" max="8978" width="2.625" style="61" customWidth="1"/>
    <col min="8979" max="9216" width="6" style="61"/>
    <col min="9217" max="9217" width="12.875" style="61" customWidth="1"/>
    <col min="9218" max="9218" width="10.5" style="61" customWidth="1"/>
    <col min="9219" max="9219" width="7.25" style="61" customWidth="1"/>
    <col min="9220" max="9220" width="11.625" style="61" customWidth="1"/>
    <col min="9221" max="9221" width="12.25" style="61" customWidth="1"/>
    <col min="9222" max="9222" width="10.125" style="61" customWidth="1"/>
    <col min="9223" max="9223" width="11.625" style="61" customWidth="1"/>
    <col min="9224" max="9224" width="6.75" style="61" customWidth="1"/>
    <col min="9225" max="9225" width="12" style="61" customWidth="1"/>
    <col min="9226" max="9226" width="11.625" style="61" customWidth="1"/>
    <col min="9227" max="9227" width="9.75" style="61" customWidth="1"/>
    <col min="9228" max="9228" width="10.25" style="61" customWidth="1"/>
    <col min="9229" max="9229" width="11" style="61" customWidth="1"/>
    <col min="9230" max="9230" width="6.375" style="61" customWidth="1"/>
    <col min="9231" max="9231" width="13.125" style="61" customWidth="1"/>
    <col min="9232" max="9232" width="10" style="61" customWidth="1"/>
    <col min="9233" max="9233" width="10.25" style="61" customWidth="1"/>
    <col min="9234" max="9234" width="2.625" style="61" customWidth="1"/>
    <col min="9235" max="9472" width="6" style="61"/>
    <col min="9473" max="9473" width="12.875" style="61" customWidth="1"/>
    <col min="9474" max="9474" width="10.5" style="61" customWidth="1"/>
    <col min="9475" max="9475" width="7.25" style="61" customWidth="1"/>
    <col min="9476" max="9476" width="11.625" style="61" customWidth="1"/>
    <col min="9477" max="9477" width="12.25" style="61" customWidth="1"/>
    <col min="9478" max="9478" width="10.125" style="61" customWidth="1"/>
    <col min="9479" max="9479" width="11.625" style="61" customWidth="1"/>
    <col min="9480" max="9480" width="6.75" style="61" customWidth="1"/>
    <col min="9481" max="9481" width="12" style="61" customWidth="1"/>
    <col min="9482" max="9482" width="11.625" style="61" customWidth="1"/>
    <col min="9483" max="9483" width="9.75" style="61" customWidth="1"/>
    <col min="9484" max="9484" width="10.25" style="61" customWidth="1"/>
    <col min="9485" max="9485" width="11" style="61" customWidth="1"/>
    <col min="9486" max="9486" width="6.375" style="61" customWidth="1"/>
    <col min="9487" max="9487" width="13.125" style="61" customWidth="1"/>
    <col min="9488" max="9488" width="10" style="61" customWidth="1"/>
    <col min="9489" max="9489" width="10.25" style="61" customWidth="1"/>
    <col min="9490" max="9490" width="2.625" style="61" customWidth="1"/>
    <col min="9491" max="9728" width="6" style="61"/>
    <col min="9729" max="9729" width="12.875" style="61" customWidth="1"/>
    <col min="9730" max="9730" width="10.5" style="61" customWidth="1"/>
    <col min="9731" max="9731" width="7.25" style="61" customWidth="1"/>
    <col min="9732" max="9732" width="11.625" style="61" customWidth="1"/>
    <col min="9733" max="9733" width="12.25" style="61" customWidth="1"/>
    <col min="9734" max="9734" width="10.125" style="61" customWidth="1"/>
    <col min="9735" max="9735" width="11.625" style="61" customWidth="1"/>
    <col min="9736" max="9736" width="6.75" style="61" customWidth="1"/>
    <col min="9737" max="9737" width="12" style="61" customWidth="1"/>
    <col min="9738" max="9738" width="11.625" style="61" customWidth="1"/>
    <col min="9739" max="9739" width="9.75" style="61" customWidth="1"/>
    <col min="9740" max="9740" width="10.25" style="61" customWidth="1"/>
    <col min="9741" max="9741" width="11" style="61" customWidth="1"/>
    <col min="9742" max="9742" width="6.375" style="61" customWidth="1"/>
    <col min="9743" max="9743" width="13.125" style="61" customWidth="1"/>
    <col min="9744" max="9744" width="10" style="61" customWidth="1"/>
    <col min="9745" max="9745" width="10.25" style="61" customWidth="1"/>
    <col min="9746" max="9746" width="2.625" style="61" customWidth="1"/>
    <col min="9747" max="9984" width="6" style="61"/>
    <col min="9985" max="9985" width="12.875" style="61" customWidth="1"/>
    <col min="9986" max="9986" width="10.5" style="61" customWidth="1"/>
    <col min="9987" max="9987" width="7.25" style="61" customWidth="1"/>
    <col min="9988" max="9988" width="11.625" style="61" customWidth="1"/>
    <col min="9989" max="9989" width="12.25" style="61" customWidth="1"/>
    <col min="9990" max="9990" width="10.125" style="61" customWidth="1"/>
    <col min="9991" max="9991" width="11.625" style="61" customWidth="1"/>
    <col min="9992" max="9992" width="6.75" style="61" customWidth="1"/>
    <col min="9993" max="9993" width="12" style="61" customWidth="1"/>
    <col min="9994" max="9994" width="11.625" style="61" customWidth="1"/>
    <col min="9995" max="9995" width="9.75" style="61" customWidth="1"/>
    <col min="9996" max="9996" width="10.25" style="61" customWidth="1"/>
    <col min="9997" max="9997" width="11" style="61" customWidth="1"/>
    <col min="9998" max="9998" width="6.375" style="61" customWidth="1"/>
    <col min="9999" max="9999" width="13.125" style="61" customWidth="1"/>
    <col min="10000" max="10000" width="10" style="61" customWidth="1"/>
    <col min="10001" max="10001" width="10.25" style="61" customWidth="1"/>
    <col min="10002" max="10002" width="2.625" style="61" customWidth="1"/>
    <col min="10003" max="10240" width="6" style="61"/>
    <col min="10241" max="10241" width="12.875" style="61" customWidth="1"/>
    <col min="10242" max="10242" width="10.5" style="61" customWidth="1"/>
    <col min="10243" max="10243" width="7.25" style="61" customWidth="1"/>
    <col min="10244" max="10244" width="11.625" style="61" customWidth="1"/>
    <col min="10245" max="10245" width="12.25" style="61" customWidth="1"/>
    <col min="10246" max="10246" width="10.125" style="61" customWidth="1"/>
    <col min="10247" max="10247" width="11.625" style="61" customWidth="1"/>
    <col min="10248" max="10248" width="6.75" style="61" customWidth="1"/>
    <col min="10249" max="10249" width="12" style="61" customWidth="1"/>
    <col min="10250" max="10250" width="11.625" style="61" customWidth="1"/>
    <col min="10251" max="10251" width="9.75" style="61" customWidth="1"/>
    <col min="10252" max="10252" width="10.25" style="61" customWidth="1"/>
    <col min="10253" max="10253" width="11" style="61" customWidth="1"/>
    <col min="10254" max="10254" width="6.375" style="61" customWidth="1"/>
    <col min="10255" max="10255" width="13.125" style="61" customWidth="1"/>
    <col min="10256" max="10256" width="10" style="61" customWidth="1"/>
    <col min="10257" max="10257" width="10.25" style="61" customWidth="1"/>
    <col min="10258" max="10258" width="2.625" style="61" customWidth="1"/>
    <col min="10259" max="10496" width="6" style="61"/>
    <col min="10497" max="10497" width="12.875" style="61" customWidth="1"/>
    <col min="10498" max="10498" width="10.5" style="61" customWidth="1"/>
    <col min="10499" max="10499" width="7.25" style="61" customWidth="1"/>
    <col min="10500" max="10500" width="11.625" style="61" customWidth="1"/>
    <col min="10501" max="10501" width="12.25" style="61" customWidth="1"/>
    <col min="10502" max="10502" width="10.125" style="61" customWidth="1"/>
    <col min="10503" max="10503" width="11.625" style="61" customWidth="1"/>
    <col min="10504" max="10504" width="6.75" style="61" customWidth="1"/>
    <col min="10505" max="10505" width="12" style="61" customWidth="1"/>
    <col min="10506" max="10506" width="11.625" style="61" customWidth="1"/>
    <col min="10507" max="10507" width="9.75" style="61" customWidth="1"/>
    <col min="10508" max="10508" width="10.25" style="61" customWidth="1"/>
    <col min="10509" max="10509" width="11" style="61" customWidth="1"/>
    <col min="10510" max="10510" width="6.375" style="61" customWidth="1"/>
    <col min="10511" max="10511" width="13.125" style="61" customWidth="1"/>
    <col min="10512" max="10512" width="10" style="61" customWidth="1"/>
    <col min="10513" max="10513" width="10.25" style="61" customWidth="1"/>
    <col min="10514" max="10514" width="2.625" style="61" customWidth="1"/>
    <col min="10515" max="10752" width="6" style="61"/>
    <col min="10753" max="10753" width="12.875" style="61" customWidth="1"/>
    <col min="10754" max="10754" width="10.5" style="61" customWidth="1"/>
    <col min="10755" max="10755" width="7.25" style="61" customWidth="1"/>
    <col min="10756" max="10756" width="11.625" style="61" customWidth="1"/>
    <col min="10757" max="10757" width="12.25" style="61" customWidth="1"/>
    <col min="10758" max="10758" width="10.125" style="61" customWidth="1"/>
    <col min="10759" max="10759" width="11.625" style="61" customWidth="1"/>
    <col min="10760" max="10760" width="6.75" style="61" customWidth="1"/>
    <col min="10761" max="10761" width="12" style="61" customWidth="1"/>
    <col min="10762" max="10762" width="11.625" style="61" customWidth="1"/>
    <col min="10763" max="10763" width="9.75" style="61" customWidth="1"/>
    <col min="10764" max="10764" width="10.25" style="61" customWidth="1"/>
    <col min="10765" max="10765" width="11" style="61" customWidth="1"/>
    <col min="10766" max="10766" width="6.375" style="61" customWidth="1"/>
    <col min="10767" max="10767" width="13.125" style="61" customWidth="1"/>
    <col min="10768" max="10768" width="10" style="61" customWidth="1"/>
    <col min="10769" max="10769" width="10.25" style="61" customWidth="1"/>
    <col min="10770" max="10770" width="2.625" style="61" customWidth="1"/>
    <col min="10771" max="11008" width="6" style="61"/>
    <col min="11009" max="11009" width="12.875" style="61" customWidth="1"/>
    <col min="11010" max="11010" width="10.5" style="61" customWidth="1"/>
    <col min="11011" max="11011" width="7.25" style="61" customWidth="1"/>
    <col min="11012" max="11012" width="11.625" style="61" customWidth="1"/>
    <col min="11013" max="11013" width="12.25" style="61" customWidth="1"/>
    <col min="11014" max="11014" width="10.125" style="61" customWidth="1"/>
    <col min="11015" max="11015" width="11.625" style="61" customWidth="1"/>
    <col min="11016" max="11016" width="6.75" style="61" customWidth="1"/>
    <col min="11017" max="11017" width="12" style="61" customWidth="1"/>
    <col min="11018" max="11018" width="11.625" style="61" customWidth="1"/>
    <col min="11019" max="11019" width="9.75" style="61" customWidth="1"/>
    <col min="11020" max="11020" width="10.25" style="61" customWidth="1"/>
    <col min="11021" max="11021" width="11" style="61" customWidth="1"/>
    <col min="11022" max="11022" width="6.375" style="61" customWidth="1"/>
    <col min="11023" max="11023" width="13.125" style="61" customWidth="1"/>
    <col min="11024" max="11024" width="10" style="61" customWidth="1"/>
    <col min="11025" max="11025" width="10.25" style="61" customWidth="1"/>
    <col min="11026" max="11026" width="2.625" style="61" customWidth="1"/>
    <col min="11027" max="11264" width="6" style="61"/>
    <col min="11265" max="11265" width="12.875" style="61" customWidth="1"/>
    <col min="11266" max="11266" width="10.5" style="61" customWidth="1"/>
    <col min="11267" max="11267" width="7.25" style="61" customWidth="1"/>
    <col min="11268" max="11268" width="11.625" style="61" customWidth="1"/>
    <col min="11269" max="11269" width="12.25" style="61" customWidth="1"/>
    <col min="11270" max="11270" width="10.125" style="61" customWidth="1"/>
    <col min="11271" max="11271" width="11.625" style="61" customWidth="1"/>
    <col min="11272" max="11272" width="6.75" style="61" customWidth="1"/>
    <col min="11273" max="11273" width="12" style="61" customWidth="1"/>
    <col min="11274" max="11274" width="11.625" style="61" customWidth="1"/>
    <col min="11275" max="11275" width="9.75" style="61" customWidth="1"/>
    <col min="11276" max="11276" width="10.25" style="61" customWidth="1"/>
    <col min="11277" max="11277" width="11" style="61" customWidth="1"/>
    <col min="11278" max="11278" width="6.375" style="61" customWidth="1"/>
    <col min="11279" max="11279" width="13.125" style="61" customWidth="1"/>
    <col min="11280" max="11280" width="10" style="61" customWidth="1"/>
    <col min="11281" max="11281" width="10.25" style="61" customWidth="1"/>
    <col min="11282" max="11282" width="2.625" style="61" customWidth="1"/>
    <col min="11283" max="11520" width="6" style="61"/>
    <col min="11521" max="11521" width="12.875" style="61" customWidth="1"/>
    <col min="11522" max="11522" width="10.5" style="61" customWidth="1"/>
    <col min="11523" max="11523" width="7.25" style="61" customWidth="1"/>
    <col min="11524" max="11524" width="11.625" style="61" customWidth="1"/>
    <col min="11525" max="11525" width="12.25" style="61" customWidth="1"/>
    <col min="11526" max="11526" width="10.125" style="61" customWidth="1"/>
    <col min="11527" max="11527" width="11.625" style="61" customWidth="1"/>
    <col min="11528" max="11528" width="6.75" style="61" customWidth="1"/>
    <col min="11529" max="11529" width="12" style="61" customWidth="1"/>
    <col min="11530" max="11530" width="11.625" style="61" customWidth="1"/>
    <col min="11531" max="11531" width="9.75" style="61" customWidth="1"/>
    <col min="11532" max="11532" width="10.25" style="61" customWidth="1"/>
    <col min="11533" max="11533" width="11" style="61" customWidth="1"/>
    <col min="11534" max="11534" width="6.375" style="61" customWidth="1"/>
    <col min="11535" max="11535" width="13.125" style="61" customWidth="1"/>
    <col min="11536" max="11536" width="10" style="61" customWidth="1"/>
    <col min="11537" max="11537" width="10.25" style="61" customWidth="1"/>
    <col min="11538" max="11538" width="2.625" style="61" customWidth="1"/>
    <col min="11539" max="11776" width="6" style="61"/>
    <col min="11777" max="11777" width="12.875" style="61" customWidth="1"/>
    <col min="11778" max="11778" width="10.5" style="61" customWidth="1"/>
    <col min="11779" max="11779" width="7.25" style="61" customWidth="1"/>
    <col min="11780" max="11780" width="11.625" style="61" customWidth="1"/>
    <col min="11781" max="11781" width="12.25" style="61" customWidth="1"/>
    <col min="11782" max="11782" width="10.125" style="61" customWidth="1"/>
    <col min="11783" max="11783" width="11.625" style="61" customWidth="1"/>
    <col min="11784" max="11784" width="6.75" style="61" customWidth="1"/>
    <col min="11785" max="11785" width="12" style="61" customWidth="1"/>
    <col min="11786" max="11786" width="11.625" style="61" customWidth="1"/>
    <col min="11787" max="11787" width="9.75" style="61" customWidth="1"/>
    <col min="11788" max="11788" width="10.25" style="61" customWidth="1"/>
    <col min="11789" max="11789" width="11" style="61" customWidth="1"/>
    <col min="11790" max="11790" width="6.375" style="61" customWidth="1"/>
    <col min="11791" max="11791" width="13.125" style="61" customWidth="1"/>
    <col min="11792" max="11792" width="10" style="61" customWidth="1"/>
    <col min="11793" max="11793" width="10.25" style="61" customWidth="1"/>
    <col min="11794" max="11794" width="2.625" style="61" customWidth="1"/>
    <col min="11795" max="12032" width="6" style="61"/>
    <col min="12033" max="12033" width="12.875" style="61" customWidth="1"/>
    <col min="12034" max="12034" width="10.5" style="61" customWidth="1"/>
    <col min="12035" max="12035" width="7.25" style="61" customWidth="1"/>
    <col min="12036" max="12036" width="11.625" style="61" customWidth="1"/>
    <col min="12037" max="12037" width="12.25" style="61" customWidth="1"/>
    <col min="12038" max="12038" width="10.125" style="61" customWidth="1"/>
    <col min="12039" max="12039" width="11.625" style="61" customWidth="1"/>
    <col min="12040" max="12040" width="6.75" style="61" customWidth="1"/>
    <col min="12041" max="12041" width="12" style="61" customWidth="1"/>
    <col min="12042" max="12042" width="11.625" style="61" customWidth="1"/>
    <col min="12043" max="12043" width="9.75" style="61" customWidth="1"/>
    <col min="12044" max="12044" width="10.25" style="61" customWidth="1"/>
    <col min="12045" max="12045" width="11" style="61" customWidth="1"/>
    <col min="12046" max="12046" width="6.375" style="61" customWidth="1"/>
    <col min="12047" max="12047" width="13.125" style="61" customWidth="1"/>
    <col min="12048" max="12048" width="10" style="61" customWidth="1"/>
    <col min="12049" max="12049" width="10.25" style="61" customWidth="1"/>
    <col min="12050" max="12050" width="2.625" style="61" customWidth="1"/>
    <col min="12051" max="12288" width="6" style="61"/>
    <col min="12289" max="12289" width="12.875" style="61" customWidth="1"/>
    <col min="12290" max="12290" width="10.5" style="61" customWidth="1"/>
    <col min="12291" max="12291" width="7.25" style="61" customWidth="1"/>
    <col min="12292" max="12292" width="11.625" style="61" customWidth="1"/>
    <col min="12293" max="12293" width="12.25" style="61" customWidth="1"/>
    <col min="12294" max="12294" width="10.125" style="61" customWidth="1"/>
    <col min="12295" max="12295" width="11.625" style="61" customWidth="1"/>
    <col min="12296" max="12296" width="6.75" style="61" customWidth="1"/>
    <col min="12297" max="12297" width="12" style="61" customWidth="1"/>
    <col min="12298" max="12298" width="11.625" style="61" customWidth="1"/>
    <col min="12299" max="12299" width="9.75" style="61" customWidth="1"/>
    <col min="12300" max="12300" width="10.25" style="61" customWidth="1"/>
    <col min="12301" max="12301" width="11" style="61" customWidth="1"/>
    <col min="12302" max="12302" width="6.375" style="61" customWidth="1"/>
    <col min="12303" max="12303" width="13.125" style="61" customWidth="1"/>
    <col min="12304" max="12304" width="10" style="61" customWidth="1"/>
    <col min="12305" max="12305" width="10.25" style="61" customWidth="1"/>
    <col min="12306" max="12306" width="2.625" style="61" customWidth="1"/>
    <col min="12307" max="12544" width="6" style="61"/>
    <col min="12545" max="12545" width="12.875" style="61" customWidth="1"/>
    <col min="12546" max="12546" width="10.5" style="61" customWidth="1"/>
    <col min="12547" max="12547" width="7.25" style="61" customWidth="1"/>
    <col min="12548" max="12548" width="11.625" style="61" customWidth="1"/>
    <col min="12549" max="12549" width="12.25" style="61" customWidth="1"/>
    <col min="12550" max="12550" width="10.125" style="61" customWidth="1"/>
    <col min="12551" max="12551" width="11.625" style="61" customWidth="1"/>
    <col min="12552" max="12552" width="6.75" style="61" customWidth="1"/>
    <col min="12553" max="12553" width="12" style="61" customWidth="1"/>
    <col min="12554" max="12554" width="11.625" style="61" customWidth="1"/>
    <col min="12555" max="12555" width="9.75" style="61" customWidth="1"/>
    <col min="12556" max="12556" width="10.25" style="61" customWidth="1"/>
    <col min="12557" max="12557" width="11" style="61" customWidth="1"/>
    <col min="12558" max="12558" width="6.375" style="61" customWidth="1"/>
    <col min="12559" max="12559" width="13.125" style="61" customWidth="1"/>
    <col min="12560" max="12560" width="10" style="61" customWidth="1"/>
    <col min="12561" max="12561" width="10.25" style="61" customWidth="1"/>
    <col min="12562" max="12562" width="2.625" style="61" customWidth="1"/>
    <col min="12563" max="12800" width="6" style="61"/>
    <col min="12801" max="12801" width="12.875" style="61" customWidth="1"/>
    <col min="12802" max="12802" width="10.5" style="61" customWidth="1"/>
    <col min="12803" max="12803" width="7.25" style="61" customWidth="1"/>
    <col min="12804" max="12804" width="11.625" style="61" customWidth="1"/>
    <col min="12805" max="12805" width="12.25" style="61" customWidth="1"/>
    <col min="12806" max="12806" width="10.125" style="61" customWidth="1"/>
    <col min="12807" max="12807" width="11.625" style="61" customWidth="1"/>
    <col min="12808" max="12808" width="6.75" style="61" customWidth="1"/>
    <col min="12809" max="12809" width="12" style="61" customWidth="1"/>
    <col min="12810" max="12810" width="11.625" style="61" customWidth="1"/>
    <col min="12811" max="12811" width="9.75" style="61" customWidth="1"/>
    <col min="12812" max="12812" width="10.25" style="61" customWidth="1"/>
    <col min="12813" max="12813" width="11" style="61" customWidth="1"/>
    <col min="12814" max="12814" width="6.375" style="61" customWidth="1"/>
    <col min="12815" max="12815" width="13.125" style="61" customWidth="1"/>
    <col min="12816" max="12816" width="10" style="61" customWidth="1"/>
    <col min="12817" max="12817" width="10.25" style="61" customWidth="1"/>
    <col min="12818" max="12818" width="2.625" style="61" customWidth="1"/>
    <col min="12819" max="13056" width="6" style="61"/>
    <col min="13057" max="13057" width="12.875" style="61" customWidth="1"/>
    <col min="13058" max="13058" width="10.5" style="61" customWidth="1"/>
    <col min="13059" max="13059" width="7.25" style="61" customWidth="1"/>
    <col min="13060" max="13060" width="11.625" style="61" customWidth="1"/>
    <col min="13061" max="13061" width="12.25" style="61" customWidth="1"/>
    <col min="13062" max="13062" width="10.125" style="61" customWidth="1"/>
    <col min="13063" max="13063" width="11.625" style="61" customWidth="1"/>
    <col min="13064" max="13064" width="6.75" style="61" customWidth="1"/>
    <col min="13065" max="13065" width="12" style="61" customWidth="1"/>
    <col min="13066" max="13066" width="11.625" style="61" customWidth="1"/>
    <col min="13067" max="13067" width="9.75" style="61" customWidth="1"/>
    <col min="13068" max="13068" width="10.25" style="61" customWidth="1"/>
    <col min="13069" max="13069" width="11" style="61" customWidth="1"/>
    <col min="13070" max="13070" width="6.375" style="61" customWidth="1"/>
    <col min="13071" max="13071" width="13.125" style="61" customWidth="1"/>
    <col min="13072" max="13072" width="10" style="61" customWidth="1"/>
    <col min="13073" max="13073" width="10.25" style="61" customWidth="1"/>
    <col min="13074" max="13074" width="2.625" style="61" customWidth="1"/>
    <col min="13075" max="13312" width="6" style="61"/>
    <col min="13313" max="13313" width="12.875" style="61" customWidth="1"/>
    <col min="13314" max="13314" width="10.5" style="61" customWidth="1"/>
    <col min="13315" max="13315" width="7.25" style="61" customWidth="1"/>
    <col min="13316" max="13316" width="11.625" style="61" customWidth="1"/>
    <col min="13317" max="13317" width="12.25" style="61" customWidth="1"/>
    <col min="13318" max="13318" width="10.125" style="61" customWidth="1"/>
    <col min="13319" max="13319" width="11.625" style="61" customWidth="1"/>
    <col min="13320" max="13320" width="6.75" style="61" customWidth="1"/>
    <col min="13321" max="13321" width="12" style="61" customWidth="1"/>
    <col min="13322" max="13322" width="11.625" style="61" customWidth="1"/>
    <col min="13323" max="13323" width="9.75" style="61" customWidth="1"/>
    <col min="13324" max="13324" width="10.25" style="61" customWidth="1"/>
    <col min="13325" max="13325" width="11" style="61" customWidth="1"/>
    <col min="13326" max="13326" width="6.375" style="61" customWidth="1"/>
    <col min="13327" max="13327" width="13.125" style="61" customWidth="1"/>
    <col min="13328" max="13328" width="10" style="61" customWidth="1"/>
    <col min="13329" max="13329" width="10.25" style="61" customWidth="1"/>
    <col min="13330" max="13330" width="2.625" style="61" customWidth="1"/>
    <col min="13331" max="13568" width="6" style="61"/>
    <col min="13569" max="13569" width="12.875" style="61" customWidth="1"/>
    <col min="13570" max="13570" width="10.5" style="61" customWidth="1"/>
    <col min="13571" max="13571" width="7.25" style="61" customWidth="1"/>
    <col min="13572" max="13572" width="11.625" style="61" customWidth="1"/>
    <col min="13573" max="13573" width="12.25" style="61" customWidth="1"/>
    <col min="13574" max="13574" width="10.125" style="61" customWidth="1"/>
    <col min="13575" max="13575" width="11.625" style="61" customWidth="1"/>
    <col min="13576" max="13576" width="6.75" style="61" customWidth="1"/>
    <col min="13577" max="13577" width="12" style="61" customWidth="1"/>
    <col min="13578" max="13578" width="11.625" style="61" customWidth="1"/>
    <col min="13579" max="13579" width="9.75" style="61" customWidth="1"/>
    <col min="13580" max="13580" width="10.25" style="61" customWidth="1"/>
    <col min="13581" max="13581" width="11" style="61" customWidth="1"/>
    <col min="13582" max="13582" width="6.375" style="61" customWidth="1"/>
    <col min="13583" max="13583" width="13.125" style="61" customWidth="1"/>
    <col min="13584" max="13584" width="10" style="61" customWidth="1"/>
    <col min="13585" max="13585" width="10.25" style="61" customWidth="1"/>
    <col min="13586" max="13586" width="2.625" style="61" customWidth="1"/>
    <col min="13587" max="13824" width="6" style="61"/>
    <col min="13825" max="13825" width="12.875" style="61" customWidth="1"/>
    <col min="13826" max="13826" width="10.5" style="61" customWidth="1"/>
    <col min="13827" max="13827" width="7.25" style="61" customWidth="1"/>
    <col min="13828" max="13828" width="11.625" style="61" customWidth="1"/>
    <col min="13829" max="13829" width="12.25" style="61" customWidth="1"/>
    <col min="13830" max="13830" width="10.125" style="61" customWidth="1"/>
    <col min="13831" max="13831" width="11.625" style="61" customWidth="1"/>
    <col min="13832" max="13832" width="6.75" style="61" customWidth="1"/>
    <col min="13833" max="13833" width="12" style="61" customWidth="1"/>
    <col min="13834" max="13834" width="11.625" style="61" customWidth="1"/>
    <col min="13835" max="13835" width="9.75" style="61" customWidth="1"/>
    <col min="13836" max="13836" width="10.25" style="61" customWidth="1"/>
    <col min="13837" max="13837" width="11" style="61" customWidth="1"/>
    <col min="13838" max="13838" width="6.375" style="61" customWidth="1"/>
    <col min="13839" max="13839" width="13.125" style="61" customWidth="1"/>
    <col min="13840" max="13840" width="10" style="61" customWidth="1"/>
    <col min="13841" max="13841" width="10.25" style="61" customWidth="1"/>
    <col min="13842" max="13842" width="2.625" style="61" customWidth="1"/>
    <col min="13843" max="14080" width="6" style="61"/>
    <col min="14081" max="14081" width="12.875" style="61" customWidth="1"/>
    <col min="14082" max="14082" width="10.5" style="61" customWidth="1"/>
    <col min="14083" max="14083" width="7.25" style="61" customWidth="1"/>
    <col min="14084" max="14084" width="11.625" style="61" customWidth="1"/>
    <col min="14085" max="14085" width="12.25" style="61" customWidth="1"/>
    <col min="14086" max="14086" width="10.125" style="61" customWidth="1"/>
    <col min="14087" max="14087" width="11.625" style="61" customWidth="1"/>
    <col min="14088" max="14088" width="6.75" style="61" customWidth="1"/>
    <col min="14089" max="14089" width="12" style="61" customWidth="1"/>
    <col min="14090" max="14090" width="11.625" style="61" customWidth="1"/>
    <col min="14091" max="14091" width="9.75" style="61" customWidth="1"/>
    <col min="14092" max="14092" width="10.25" style="61" customWidth="1"/>
    <col min="14093" max="14093" width="11" style="61" customWidth="1"/>
    <col min="14094" max="14094" width="6.375" style="61" customWidth="1"/>
    <col min="14095" max="14095" width="13.125" style="61" customWidth="1"/>
    <col min="14096" max="14096" width="10" style="61" customWidth="1"/>
    <col min="14097" max="14097" width="10.25" style="61" customWidth="1"/>
    <col min="14098" max="14098" width="2.625" style="61" customWidth="1"/>
    <col min="14099" max="14336" width="6" style="61"/>
    <col min="14337" max="14337" width="12.875" style="61" customWidth="1"/>
    <col min="14338" max="14338" width="10.5" style="61" customWidth="1"/>
    <col min="14339" max="14339" width="7.25" style="61" customWidth="1"/>
    <col min="14340" max="14340" width="11.625" style="61" customWidth="1"/>
    <col min="14341" max="14341" width="12.25" style="61" customWidth="1"/>
    <col min="14342" max="14342" width="10.125" style="61" customWidth="1"/>
    <col min="14343" max="14343" width="11.625" style="61" customWidth="1"/>
    <col min="14344" max="14344" width="6.75" style="61" customWidth="1"/>
    <col min="14345" max="14345" width="12" style="61" customWidth="1"/>
    <col min="14346" max="14346" width="11.625" style="61" customWidth="1"/>
    <col min="14347" max="14347" width="9.75" style="61" customWidth="1"/>
    <col min="14348" max="14348" width="10.25" style="61" customWidth="1"/>
    <col min="14349" max="14349" width="11" style="61" customWidth="1"/>
    <col min="14350" max="14350" width="6.375" style="61" customWidth="1"/>
    <col min="14351" max="14351" width="13.125" style="61" customWidth="1"/>
    <col min="14352" max="14352" width="10" style="61" customWidth="1"/>
    <col min="14353" max="14353" width="10.25" style="61" customWidth="1"/>
    <col min="14354" max="14354" width="2.625" style="61" customWidth="1"/>
    <col min="14355" max="14592" width="6" style="61"/>
    <col min="14593" max="14593" width="12.875" style="61" customWidth="1"/>
    <col min="14594" max="14594" width="10.5" style="61" customWidth="1"/>
    <col min="14595" max="14595" width="7.25" style="61" customWidth="1"/>
    <col min="14596" max="14596" width="11.625" style="61" customWidth="1"/>
    <col min="14597" max="14597" width="12.25" style="61" customWidth="1"/>
    <col min="14598" max="14598" width="10.125" style="61" customWidth="1"/>
    <col min="14599" max="14599" width="11.625" style="61" customWidth="1"/>
    <col min="14600" max="14600" width="6.75" style="61" customWidth="1"/>
    <col min="14601" max="14601" width="12" style="61" customWidth="1"/>
    <col min="14602" max="14602" width="11.625" style="61" customWidth="1"/>
    <col min="14603" max="14603" width="9.75" style="61" customWidth="1"/>
    <col min="14604" max="14604" width="10.25" style="61" customWidth="1"/>
    <col min="14605" max="14605" width="11" style="61" customWidth="1"/>
    <col min="14606" max="14606" width="6.375" style="61" customWidth="1"/>
    <col min="14607" max="14607" width="13.125" style="61" customWidth="1"/>
    <col min="14608" max="14608" width="10" style="61" customWidth="1"/>
    <col min="14609" max="14609" width="10.25" style="61" customWidth="1"/>
    <col min="14610" max="14610" width="2.625" style="61" customWidth="1"/>
    <col min="14611" max="14848" width="6" style="61"/>
    <col min="14849" max="14849" width="12.875" style="61" customWidth="1"/>
    <col min="14850" max="14850" width="10.5" style="61" customWidth="1"/>
    <col min="14851" max="14851" width="7.25" style="61" customWidth="1"/>
    <col min="14852" max="14852" width="11.625" style="61" customWidth="1"/>
    <col min="14853" max="14853" width="12.25" style="61" customWidth="1"/>
    <col min="14854" max="14854" width="10.125" style="61" customWidth="1"/>
    <col min="14855" max="14855" width="11.625" style="61" customWidth="1"/>
    <col min="14856" max="14856" width="6.75" style="61" customWidth="1"/>
    <col min="14857" max="14857" width="12" style="61" customWidth="1"/>
    <col min="14858" max="14858" width="11.625" style="61" customWidth="1"/>
    <col min="14859" max="14859" width="9.75" style="61" customWidth="1"/>
    <col min="14860" max="14860" width="10.25" style="61" customWidth="1"/>
    <col min="14861" max="14861" width="11" style="61" customWidth="1"/>
    <col min="14862" max="14862" width="6.375" style="61" customWidth="1"/>
    <col min="14863" max="14863" width="13.125" style="61" customWidth="1"/>
    <col min="14864" max="14864" width="10" style="61" customWidth="1"/>
    <col min="14865" max="14865" width="10.25" style="61" customWidth="1"/>
    <col min="14866" max="14866" width="2.625" style="61" customWidth="1"/>
    <col min="14867" max="15104" width="6" style="61"/>
    <col min="15105" max="15105" width="12.875" style="61" customWidth="1"/>
    <col min="15106" max="15106" width="10.5" style="61" customWidth="1"/>
    <col min="15107" max="15107" width="7.25" style="61" customWidth="1"/>
    <col min="15108" max="15108" width="11.625" style="61" customWidth="1"/>
    <col min="15109" max="15109" width="12.25" style="61" customWidth="1"/>
    <col min="15110" max="15110" width="10.125" style="61" customWidth="1"/>
    <col min="15111" max="15111" width="11.625" style="61" customWidth="1"/>
    <col min="15112" max="15112" width="6.75" style="61" customWidth="1"/>
    <col min="15113" max="15113" width="12" style="61" customWidth="1"/>
    <col min="15114" max="15114" width="11.625" style="61" customWidth="1"/>
    <col min="15115" max="15115" width="9.75" style="61" customWidth="1"/>
    <col min="15116" max="15116" width="10.25" style="61" customWidth="1"/>
    <col min="15117" max="15117" width="11" style="61" customWidth="1"/>
    <col min="15118" max="15118" width="6.375" style="61" customWidth="1"/>
    <col min="15119" max="15119" width="13.125" style="61" customWidth="1"/>
    <col min="15120" max="15120" width="10" style="61" customWidth="1"/>
    <col min="15121" max="15121" width="10.25" style="61" customWidth="1"/>
    <col min="15122" max="15122" width="2.625" style="61" customWidth="1"/>
    <col min="15123" max="15360" width="6" style="61"/>
    <col min="15361" max="15361" width="12.875" style="61" customWidth="1"/>
    <col min="15362" max="15362" width="10.5" style="61" customWidth="1"/>
    <col min="15363" max="15363" width="7.25" style="61" customWidth="1"/>
    <col min="15364" max="15364" width="11.625" style="61" customWidth="1"/>
    <col min="15365" max="15365" width="12.25" style="61" customWidth="1"/>
    <col min="15366" max="15366" width="10.125" style="61" customWidth="1"/>
    <col min="15367" max="15367" width="11.625" style="61" customWidth="1"/>
    <col min="15368" max="15368" width="6.75" style="61" customWidth="1"/>
    <col min="15369" max="15369" width="12" style="61" customWidth="1"/>
    <col min="15370" max="15370" width="11.625" style="61" customWidth="1"/>
    <col min="15371" max="15371" width="9.75" style="61" customWidth="1"/>
    <col min="15372" max="15372" width="10.25" style="61" customWidth="1"/>
    <col min="15373" max="15373" width="11" style="61" customWidth="1"/>
    <col min="15374" max="15374" width="6.375" style="61" customWidth="1"/>
    <col min="15375" max="15375" width="13.125" style="61" customWidth="1"/>
    <col min="15376" max="15376" width="10" style="61" customWidth="1"/>
    <col min="15377" max="15377" width="10.25" style="61" customWidth="1"/>
    <col min="15378" max="15378" width="2.625" style="61" customWidth="1"/>
    <col min="15379" max="15616" width="6" style="61"/>
    <col min="15617" max="15617" width="12.875" style="61" customWidth="1"/>
    <col min="15618" max="15618" width="10.5" style="61" customWidth="1"/>
    <col min="15619" max="15619" width="7.25" style="61" customWidth="1"/>
    <col min="15620" max="15620" width="11.625" style="61" customWidth="1"/>
    <col min="15621" max="15621" width="12.25" style="61" customWidth="1"/>
    <col min="15622" max="15622" width="10.125" style="61" customWidth="1"/>
    <col min="15623" max="15623" width="11.625" style="61" customWidth="1"/>
    <col min="15624" max="15624" width="6.75" style="61" customWidth="1"/>
    <col min="15625" max="15625" width="12" style="61" customWidth="1"/>
    <col min="15626" max="15626" width="11.625" style="61" customWidth="1"/>
    <col min="15627" max="15627" width="9.75" style="61" customWidth="1"/>
    <col min="15628" max="15628" width="10.25" style="61" customWidth="1"/>
    <col min="15629" max="15629" width="11" style="61" customWidth="1"/>
    <col min="15630" max="15630" width="6.375" style="61" customWidth="1"/>
    <col min="15631" max="15631" width="13.125" style="61" customWidth="1"/>
    <col min="15632" max="15632" width="10" style="61" customWidth="1"/>
    <col min="15633" max="15633" width="10.25" style="61" customWidth="1"/>
    <col min="15634" max="15634" width="2.625" style="61" customWidth="1"/>
    <col min="15635" max="15872" width="6" style="61"/>
    <col min="15873" max="15873" width="12.875" style="61" customWidth="1"/>
    <col min="15874" max="15874" width="10.5" style="61" customWidth="1"/>
    <col min="15875" max="15875" width="7.25" style="61" customWidth="1"/>
    <col min="15876" max="15876" width="11.625" style="61" customWidth="1"/>
    <col min="15877" max="15877" width="12.25" style="61" customWidth="1"/>
    <col min="15878" max="15878" width="10.125" style="61" customWidth="1"/>
    <col min="15879" max="15879" width="11.625" style="61" customWidth="1"/>
    <col min="15880" max="15880" width="6.75" style="61" customWidth="1"/>
    <col min="15881" max="15881" width="12" style="61" customWidth="1"/>
    <col min="15882" max="15882" width="11.625" style="61" customWidth="1"/>
    <col min="15883" max="15883" width="9.75" style="61" customWidth="1"/>
    <col min="15884" max="15884" width="10.25" style="61" customWidth="1"/>
    <col min="15885" max="15885" width="11" style="61" customWidth="1"/>
    <col min="15886" max="15886" width="6.375" style="61" customWidth="1"/>
    <col min="15887" max="15887" width="13.125" style="61" customWidth="1"/>
    <col min="15888" max="15888" width="10" style="61" customWidth="1"/>
    <col min="15889" max="15889" width="10.25" style="61" customWidth="1"/>
    <col min="15890" max="15890" width="2.625" style="61" customWidth="1"/>
    <col min="15891" max="16128" width="6" style="61"/>
    <col min="16129" max="16129" width="12.875" style="61" customWidth="1"/>
    <col min="16130" max="16130" width="10.5" style="61" customWidth="1"/>
    <col min="16131" max="16131" width="7.25" style="61" customWidth="1"/>
    <col min="16132" max="16132" width="11.625" style="61" customWidth="1"/>
    <col min="16133" max="16133" width="12.25" style="61" customWidth="1"/>
    <col min="16134" max="16134" width="10.125" style="61" customWidth="1"/>
    <col min="16135" max="16135" width="11.625" style="61" customWidth="1"/>
    <col min="16136" max="16136" width="6.75" style="61" customWidth="1"/>
    <col min="16137" max="16137" width="12" style="61" customWidth="1"/>
    <col min="16138" max="16138" width="11.625" style="61" customWidth="1"/>
    <col min="16139" max="16139" width="9.75" style="61" customWidth="1"/>
    <col min="16140" max="16140" width="10.25" style="61" customWidth="1"/>
    <col min="16141" max="16141" width="11" style="61" customWidth="1"/>
    <col min="16142" max="16142" width="6.375" style="61" customWidth="1"/>
    <col min="16143" max="16143" width="13.125" style="61" customWidth="1"/>
    <col min="16144" max="16144" width="10" style="61" customWidth="1"/>
    <col min="16145" max="16145" width="10.25" style="61" customWidth="1"/>
    <col min="16146" max="16146" width="2.625" style="61" customWidth="1"/>
    <col min="16147" max="16384" width="6" style="61"/>
  </cols>
  <sheetData>
    <row r="1" spans="1:18" ht="24" customHeight="1" x14ac:dyDescent="0.2">
      <c r="A1" s="250" t="s">
        <v>178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8" ht="24" customHeight="1" x14ac:dyDescent="0.2">
      <c r="A2" s="251" t="s">
        <v>179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</row>
    <row r="3" spans="1:18" ht="24" customHeight="1" x14ac:dyDescent="0.2">
      <c r="A3" s="251" t="s">
        <v>180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18" ht="24" customHeight="1" x14ac:dyDescent="0.2">
      <c r="A4" s="251" t="s">
        <v>359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</row>
    <row r="5" spans="1:18" s="90" customFormat="1" ht="67.5" customHeight="1" x14ac:dyDescent="0.2">
      <c r="A5" s="187" t="s">
        <v>181</v>
      </c>
      <c r="B5" s="187" t="s">
        <v>164</v>
      </c>
      <c r="C5" s="187" t="s">
        <v>182</v>
      </c>
      <c r="D5" s="187" t="s">
        <v>183</v>
      </c>
      <c r="E5" s="187" t="s">
        <v>127</v>
      </c>
      <c r="F5" s="187" t="s">
        <v>184</v>
      </c>
      <c r="G5" s="187" t="s">
        <v>164</v>
      </c>
      <c r="H5" s="187" t="s">
        <v>182</v>
      </c>
      <c r="I5" s="187" t="s">
        <v>185</v>
      </c>
      <c r="J5" s="187" t="s">
        <v>127</v>
      </c>
      <c r="K5" s="187" t="s">
        <v>184</v>
      </c>
      <c r="L5" s="187" t="s">
        <v>200</v>
      </c>
      <c r="M5" s="187" t="s">
        <v>164</v>
      </c>
      <c r="N5" s="187" t="s">
        <v>182</v>
      </c>
      <c r="O5" s="187" t="s">
        <v>186</v>
      </c>
      <c r="P5" s="187" t="s">
        <v>127</v>
      </c>
      <c r="Q5" s="187" t="s">
        <v>184</v>
      </c>
    </row>
    <row r="6" spans="1:18" ht="25.5" customHeight="1" x14ac:dyDescent="0.2">
      <c r="A6" s="145" t="s">
        <v>360</v>
      </c>
      <c r="B6" s="81" t="s">
        <v>284</v>
      </c>
      <c r="C6" s="154" t="s">
        <v>187</v>
      </c>
      <c r="D6" s="81" t="s">
        <v>361</v>
      </c>
      <c r="E6" s="155">
        <v>822.31</v>
      </c>
      <c r="F6" s="79" t="s">
        <v>171</v>
      </c>
      <c r="G6" s="184" t="s">
        <v>284</v>
      </c>
      <c r="H6" s="81" t="s">
        <v>188</v>
      </c>
      <c r="I6" s="154" t="s">
        <v>362</v>
      </c>
      <c r="J6" s="84">
        <v>822.31</v>
      </c>
      <c r="K6" s="154" t="s">
        <v>171</v>
      </c>
      <c r="L6" s="83"/>
      <c r="M6" s="184" t="s">
        <v>284</v>
      </c>
      <c r="N6" s="81" t="s">
        <v>173</v>
      </c>
      <c r="O6" s="184" t="s">
        <v>289</v>
      </c>
      <c r="P6" s="143">
        <v>822.31</v>
      </c>
      <c r="Q6" s="275" t="s">
        <v>171</v>
      </c>
      <c r="R6" s="2"/>
    </row>
    <row r="7" spans="1:18" ht="25.5" customHeight="1" x14ac:dyDescent="0.2">
      <c r="A7" s="156" t="s">
        <v>360</v>
      </c>
      <c r="B7" s="75"/>
      <c r="C7" s="157" t="s">
        <v>187</v>
      </c>
      <c r="D7" s="75"/>
      <c r="E7" s="158">
        <v>822.31</v>
      </c>
      <c r="F7" s="75"/>
      <c r="G7" s="150"/>
      <c r="H7" s="75"/>
      <c r="I7" s="150"/>
      <c r="J7" s="85">
        <v>822.31</v>
      </c>
      <c r="K7" s="150"/>
      <c r="L7" s="98">
        <v>0</v>
      </c>
      <c r="M7" s="150"/>
      <c r="N7" s="75"/>
      <c r="O7" s="150"/>
      <c r="P7" s="75"/>
      <c r="Q7" s="276"/>
    </row>
    <row r="8" spans="1:18" ht="25.5" customHeight="1" x14ac:dyDescent="0.2">
      <c r="A8" s="146" t="s">
        <v>363</v>
      </c>
      <c r="B8" s="82" t="s">
        <v>293</v>
      </c>
      <c r="C8" s="149" t="s">
        <v>187</v>
      </c>
      <c r="D8" s="82" t="s">
        <v>364</v>
      </c>
      <c r="E8" s="159">
        <v>36744.92</v>
      </c>
      <c r="F8" s="80" t="s">
        <v>171</v>
      </c>
      <c r="G8" s="160" t="s">
        <v>293</v>
      </c>
      <c r="H8" s="82" t="s">
        <v>188</v>
      </c>
      <c r="I8" s="149" t="s">
        <v>365</v>
      </c>
      <c r="J8" s="86">
        <v>36744.92</v>
      </c>
      <c r="K8" s="149" t="s">
        <v>171</v>
      </c>
      <c r="L8" s="75"/>
      <c r="M8" s="160" t="s">
        <v>293</v>
      </c>
      <c r="N8" s="82" t="s">
        <v>173</v>
      </c>
      <c r="O8" s="160" t="s">
        <v>294</v>
      </c>
      <c r="P8" s="99">
        <v>36744.92</v>
      </c>
      <c r="Q8" s="277" t="s">
        <v>171</v>
      </c>
      <c r="R8" s="2"/>
    </row>
    <row r="9" spans="1:18" ht="25.5" customHeight="1" x14ac:dyDescent="0.2">
      <c r="A9" s="156" t="s">
        <v>363</v>
      </c>
      <c r="B9" s="75"/>
      <c r="C9" s="157" t="s">
        <v>187</v>
      </c>
      <c r="D9" s="75"/>
      <c r="E9" s="158">
        <v>36744.92</v>
      </c>
      <c r="F9" s="75"/>
      <c r="G9" s="150"/>
      <c r="H9" s="75"/>
      <c r="I9" s="150"/>
      <c r="J9" s="85">
        <v>36744.92</v>
      </c>
      <c r="K9" s="150"/>
      <c r="L9" s="98">
        <v>0</v>
      </c>
      <c r="M9" s="150"/>
      <c r="N9" s="75"/>
      <c r="O9" s="150"/>
      <c r="P9" s="75"/>
      <c r="Q9" s="276"/>
    </row>
    <row r="10" spans="1:18" ht="25.5" customHeight="1" x14ac:dyDescent="0.2">
      <c r="A10" s="146" t="s">
        <v>366</v>
      </c>
      <c r="B10" s="82" t="s">
        <v>298</v>
      </c>
      <c r="C10" s="149" t="s">
        <v>187</v>
      </c>
      <c r="D10" s="82" t="s">
        <v>367</v>
      </c>
      <c r="E10" s="159">
        <v>1000</v>
      </c>
      <c r="F10" s="80" t="s">
        <v>171</v>
      </c>
      <c r="G10" s="160" t="s">
        <v>298</v>
      </c>
      <c r="H10" s="82" t="s">
        <v>188</v>
      </c>
      <c r="I10" s="149" t="s">
        <v>368</v>
      </c>
      <c r="J10" s="86">
        <v>1000</v>
      </c>
      <c r="K10" s="149" t="s">
        <v>171</v>
      </c>
      <c r="L10" s="75"/>
      <c r="M10" s="160" t="s">
        <v>298</v>
      </c>
      <c r="N10" s="82" t="s">
        <v>173</v>
      </c>
      <c r="O10" s="160" t="s">
        <v>299</v>
      </c>
      <c r="P10" s="99">
        <v>1000</v>
      </c>
      <c r="Q10" s="277" t="s">
        <v>171</v>
      </c>
      <c r="R10" s="2"/>
    </row>
    <row r="11" spans="1:18" ht="25.5" customHeight="1" x14ac:dyDescent="0.2">
      <c r="A11" s="156" t="s">
        <v>366</v>
      </c>
      <c r="B11" s="75"/>
      <c r="C11" s="157" t="s">
        <v>187</v>
      </c>
      <c r="D11" s="75"/>
      <c r="E11" s="158">
        <v>1000</v>
      </c>
      <c r="F11" s="75"/>
      <c r="G11" s="150"/>
      <c r="H11" s="75"/>
      <c r="I11" s="150"/>
      <c r="J11" s="85">
        <v>1000</v>
      </c>
      <c r="K11" s="150"/>
      <c r="L11" s="98">
        <v>0</v>
      </c>
      <c r="M11" s="150"/>
      <c r="N11" s="75"/>
      <c r="O11" s="150"/>
      <c r="P11" s="75"/>
      <c r="Q11" s="276"/>
    </row>
    <row r="12" spans="1:18" ht="25.5" customHeight="1" x14ac:dyDescent="0.2">
      <c r="A12" s="146" t="s">
        <v>369</v>
      </c>
      <c r="B12" s="82" t="s">
        <v>302</v>
      </c>
      <c r="C12" s="149" t="s">
        <v>187</v>
      </c>
      <c r="D12" s="82" t="s">
        <v>370</v>
      </c>
      <c r="E12" s="159">
        <v>20844.21</v>
      </c>
      <c r="F12" s="80" t="s">
        <v>171</v>
      </c>
      <c r="G12" s="160" t="s">
        <v>302</v>
      </c>
      <c r="H12" s="82" t="s">
        <v>188</v>
      </c>
      <c r="I12" s="149" t="s">
        <v>371</v>
      </c>
      <c r="J12" s="86">
        <v>20844.21</v>
      </c>
      <c r="K12" s="149" t="s">
        <v>171</v>
      </c>
      <c r="L12" s="75"/>
      <c r="M12" s="160" t="s">
        <v>302</v>
      </c>
      <c r="N12" s="82" t="s">
        <v>173</v>
      </c>
      <c r="O12" s="160" t="s">
        <v>303</v>
      </c>
      <c r="P12" s="99">
        <v>20844.21</v>
      </c>
      <c r="Q12" s="277" t="s">
        <v>171</v>
      </c>
      <c r="R12" s="2"/>
    </row>
    <row r="13" spans="1:18" ht="25.5" customHeight="1" x14ac:dyDescent="0.2">
      <c r="A13" s="156" t="s">
        <v>369</v>
      </c>
      <c r="B13" s="75"/>
      <c r="C13" s="157" t="s">
        <v>187</v>
      </c>
      <c r="D13" s="75"/>
      <c r="E13" s="158">
        <v>20844.21</v>
      </c>
      <c r="F13" s="75"/>
      <c r="G13" s="150"/>
      <c r="H13" s="75"/>
      <c r="I13" s="150"/>
      <c r="J13" s="85">
        <v>20844.21</v>
      </c>
      <c r="K13" s="150"/>
      <c r="L13" s="98">
        <v>0</v>
      </c>
      <c r="M13" s="150"/>
      <c r="N13" s="75"/>
      <c r="O13" s="150"/>
      <c r="P13" s="75"/>
      <c r="Q13" s="276"/>
    </row>
    <row r="14" spans="1:18" ht="25.5" customHeight="1" x14ac:dyDescent="0.2">
      <c r="A14" s="146" t="s">
        <v>372</v>
      </c>
      <c r="B14" s="82" t="s">
        <v>307</v>
      </c>
      <c r="C14" s="149" t="s">
        <v>187</v>
      </c>
      <c r="D14" s="82" t="s">
        <v>373</v>
      </c>
      <c r="E14" s="159">
        <v>20842.419999999998</v>
      </c>
      <c r="F14" s="80" t="s">
        <v>171</v>
      </c>
      <c r="G14" s="160" t="s">
        <v>307</v>
      </c>
      <c r="H14" s="82" t="s">
        <v>188</v>
      </c>
      <c r="I14" s="149" t="s">
        <v>374</v>
      </c>
      <c r="J14" s="86">
        <v>20842.419999999998</v>
      </c>
      <c r="K14" s="149" t="s">
        <v>171</v>
      </c>
      <c r="L14" s="75"/>
      <c r="M14" s="160" t="s">
        <v>307</v>
      </c>
      <c r="N14" s="82" t="s">
        <v>173</v>
      </c>
      <c r="O14" s="160" t="s">
        <v>308</v>
      </c>
      <c r="P14" s="99">
        <v>20842.419999999998</v>
      </c>
      <c r="Q14" s="277" t="s">
        <v>171</v>
      </c>
      <c r="R14" s="2"/>
    </row>
    <row r="15" spans="1:18" ht="25.5" customHeight="1" x14ac:dyDescent="0.2">
      <c r="A15" s="156" t="s">
        <v>372</v>
      </c>
      <c r="B15" s="75"/>
      <c r="C15" s="157" t="s">
        <v>187</v>
      </c>
      <c r="D15" s="75"/>
      <c r="E15" s="158">
        <v>20842.419999999998</v>
      </c>
      <c r="F15" s="75"/>
      <c r="G15" s="150"/>
      <c r="H15" s="75"/>
      <c r="I15" s="150"/>
      <c r="J15" s="85">
        <v>20842.419999999998</v>
      </c>
      <c r="K15" s="150"/>
      <c r="L15" s="98">
        <v>0</v>
      </c>
      <c r="M15" s="150"/>
      <c r="N15" s="75"/>
      <c r="O15" s="150"/>
      <c r="P15" s="75"/>
      <c r="Q15" s="276"/>
    </row>
    <row r="16" spans="1:18" ht="25.5" customHeight="1" x14ac:dyDescent="0.2">
      <c r="A16" s="146" t="s">
        <v>375</v>
      </c>
      <c r="B16" s="82" t="s">
        <v>317</v>
      </c>
      <c r="C16" s="149" t="s">
        <v>187</v>
      </c>
      <c r="D16" s="82" t="s">
        <v>376</v>
      </c>
      <c r="E16" s="159">
        <v>15000</v>
      </c>
      <c r="F16" s="80" t="s">
        <v>171</v>
      </c>
      <c r="G16" s="160" t="s">
        <v>317</v>
      </c>
      <c r="H16" s="82" t="s">
        <v>188</v>
      </c>
      <c r="I16" s="149" t="s">
        <v>377</v>
      </c>
      <c r="J16" s="86">
        <v>15000</v>
      </c>
      <c r="K16" s="149" t="s">
        <v>171</v>
      </c>
      <c r="L16" s="75"/>
      <c r="M16" s="160" t="s">
        <v>317</v>
      </c>
      <c r="N16" s="82" t="s">
        <v>173</v>
      </c>
      <c r="O16" s="160" t="s">
        <v>318</v>
      </c>
      <c r="P16" s="99">
        <v>15000</v>
      </c>
      <c r="Q16" s="277" t="s">
        <v>171</v>
      </c>
      <c r="R16" s="2"/>
    </row>
    <row r="17" spans="1:18" ht="25.5" customHeight="1" x14ac:dyDescent="0.2">
      <c r="A17" s="156" t="s">
        <v>375</v>
      </c>
      <c r="B17" s="75"/>
      <c r="C17" s="157" t="s">
        <v>187</v>
      </c>
      <c r="D17" s="75"/>
      <c r="E17" s="158">
        <v>15000</v>
      </c>
      <c r="F17" s="75"/>
      <c r="G17" s="150"/>
      <c r="H17" s="75"/>
      <c r="I17" s="150"/>
      <c r="J17" s="85">
        <v>15000</v>
      </c>
      <c r="K17" s="150"/>
      <c r="L17" s="98">
        <v>0</v>
      </c>
      <c r="M17" s="150"/>
      <c r="N17" s="75"/>
      <c r="O17" s="150"/>
      <c r="P17" s="75"/>
      <c r="Q17" s="276"/>
    </row>
    <row r="18" spans="1:18" ht="25.5" customHeight="1" x14ac:dyDescent="0.2">
      <c r="A18" s="146" t="s">
        <v>378</v>
      </c>
      <c r="B18" s="82" t="s">
        <v>322</v>
      </c>
      <c r="C18" s="149" t="s">
        <v>187</v>
      </c>
      <c r="D18" s="82" t="s">
        <v>379</v>
      </c>
      <c r="E18" s="159">
        <v>96431.98</v>
      </c>
      <c r="F18" s="80" t="s">
        <v>171</v>
      </c>
      <c r="G18" s="160" t="s">
        <v>322</v>
      </c>
      <c r="H18" s="82" t="s">
        <v>188</v>
      </c>
      <c r="I18" s="149" t="s">
        <v>380</v>
      </c>
      <c r="J18" s="86">
        <v>96431.98</v>
      </c>
      <c r="K18" s="149" t="s">
        <v>171</v>
      </c>
      <c r="L18" s="75"/>
      <c r="M18" s="160" t="s">
        <v>322</v>
      </c>
      <c r="N18" s="82" t="s">
        <v>173</v>
      </c>
      <c r="O18" s="160" t="s">
        <v>323</v>
      </c>
      <c r="P18" s="99">
        <v>96431.98</v>
      </c>
      <c r="Q18" s="277" t="s">
        <v>171</v>
      </c>
      <c r="R18" s="2"/>
    </row>
    <row r="19" spans="1:18" ht="25.5" customHeight="1" x14ac:dyDescent="0.2">
      <c r="A19" s="156" t="s">
        <v>378</v>
      </c>
      <c r="B19" s="75"/>
      <c r="C19" s="157" t="s">
        <v>187</v>
      </c>
      <c r="D19" s="75"/>
      <c r="E19" s="158">
        <v>96431.98</v>
      </c>
      <c r="F19" s="75"/>
      <c r="G19" s="150"/>
      <c r="H19" s="75"/>
      <c r="I19" s="150"/>
      <c r="J19" s="85">
        <v>96431.98</v>
      </c>
      <c r="K19" s="150"/>
      <c r="L19" s="98">
        <v>0</v>
      </c>
      <c r="M19" s="150"/>
      <c r="N19" s="75"/>
      <c r="O19" s="150"/>
      <c r="P19" s="75"/>
      <c r="Q19" s="276"/>
    </row>
    <row r="20" spans="1:18" ht="25.5" customHeight="1" x14ac:dyDescent="0.2">
      <c r="A20" s="146" t="s">
        <v>381</v>
      </c>
      <c r="B20" s="82" t="s">
        <v>332</v>
      </c>
      <c r="C20" s="149" t="s">
        <v>187</v>
      </c>
      <c r="D20" s="82" t="s">
        <v>382</v>
      </c>
      <c r="E20" s="159">
        <v>25780.67</v>
      </c>
      <c r="F20" s="80" t="s">
        <v>171</v>
      </c>
      <c r="G20" s="160" t="s">
        <v>332</v>
      </c>
      <c r="H20" s="82" t="s">
        <v>188</v>
      </c>
      <c r="I20" s="149" t="s">
        <v>383</v>
      </c>
      <c r="J20" s="86">
        <v>25780.67</v>
      </c>
      <c r="K20" s="149" t="s">
        <v>171</v>
      </c>
      <c r="L20" s="75"/>
      <c r="M20" s="160" t="s">
        <v>332</v>
      </c>
      <c r="N20" s="82" t="s">
        <v>173</v>
      </c>
      <c r="O20" s="160" t="s">
        <v>336</v>
      </c>
      <c r="P20" s="99">
        <v>25780.67</v>
      </c>
      <c r="Q20" s="277" t="s">
        <v>171</v>
      </c>
      <c r="R20" s="2"/>
    </row>
    <row r="21" spans="1:18" ht="25.5" customHeight="1" x14ac:dyDescent="0.2">
      <c r="A21" s="156" t="s">
        <v>381</v>
      </c>
      <c r="B21" s="75"/>
      <c r="C21" s="157" t="s">
        <v>187</v>
      </c>
      <c r="D21" s="75"/>
      <c r="E21" s="158">
        <v>25780.67</v>
      </c>
      <c r="F21" s="75"/>
      <c r="G21" s="150"/>
      <c r="H21" s="75"/>
      <c r="I21" s="150"/>
      <c r="J21" s="85">
        <v>25780.67</v>
      </c>
      <c r="K21" s="150"/>
      <c r="L21" s="98">
        <v>0</v>
      </c>
      <c r="M21" s="150"/>
      <c r="N21" s="75"/>
      <c r="O21" s="150"/>
      <c r="P21" s="75"/>
      <c r="Q21" s="276"/>
    </row>
    <row r="22" spans="1:18" ht="25.5" customHeight="1" x14ac:dyDescent="0.2">
      <c r="A22" s="146" t="s">
        <v>384</v>
      </c>
      <c r="B22" s="82" t="s">
        <v>340</v>
      </c>
      <c r="C22" s="149" t="s">
        <v>187</v>
      </c>
      <c r="D22" s="82" t="s">
        <v>385</v>
      </c>
      <c r="E22" s="159">
        <v>2100</v>
      </c>
      <c r="F22" s="80" t="s">
        <v>171</v>
      </c>
      <c r="G22" s="160" t="s">
        <v>340</v>
      </c>
      <c r="H22" s="82" t="s">
        <v>188</v>
      </c>
      <c r="I22" s="149" t="s">
        <v>386</v>
      </c>
      <c r="J22" s="86">
        <v>2100</v>
      </c>
      <c r="K22" s="149" t="s">
        <v>171</v>
      </c>
      <c r="L22" s="75"/>
      <c r="M22" s="160" t="s">
        <v>340</v>
      </c>
      <c r="N22" s="82" t="s">
        <v>173</v>
      </c>
      <c r="O22" s="160" t="s">
        <v>341</v>
      </c>
      <c r="P22" s="99">
        <v>2100</v>
      </c>
      <c r="Q22" s="277" t="s">
        <v>171</v>
      </c>
      <c r="R22" s="2"/>
    </row>
    <row r="23" spans="1:18" ht="25.5" customHeight="1" x14ac:dyDescent="0.2">
      <c r="A23" s="156" t="s">
        <v>384</v>
      </c>
      <c r="B23" s="75"/>
      <c r="C23" s="157" t="s">
        <v>187</v>
      </c>
      <c r="D23" s="75"/>
      <c r="E23" s="158">
        <v>2100</v>
      </c>
      <c r="F23" s="75"/>
      <c r="G23" s="150"/>
      <c r="H23" s="75"/>
      <c r="I23" s="150"/>
      <c r="J23" s="85">
        <v>2100</v>
      </c>
      <c r="K23" s="150"/>
      <c r="L23" s="98">
        <v>0</v>
      </c>
      <c r="M23" s="150"/>
      <c r="N23" s="75"/>
      <c r="O23" s="150"/>
      <c r="P23" s="75"/>
      <c r="Q23" s="276"/>
    </row>
    <row r="24" spans="1:18" ht="25.5" customHeight="1" x14ac:dyDescent="0.2">
      <c r="A24" s="146" t="s">
        <v>387</v>
      </c>
      <c r="B24" s="82" t="s">
        <v>340</v>
      </c>
      <c r="C24" s="149" t="s">
        <v>187</v>
      </c>
      <c r="D24" s="82" t="s">
        <v>388</v>
      </c>
      <c r="E24" s="159">
        <v>150</v>
      </c>
      <c r="F24" s="80" t="s">
        <v>171</v>
      </c>
      <c r="G24" s="160" t="s">
        <v>340</v>
      </c>
      <c r="H24" s="82" t="s">
        <v>188</v>
      </c>
      <c r="I24" s="149" t="s">
        <v>389</v>
      </c>
      <c r="J24" s="86">
        <v>150</v>
      </c>
      <c r="K24" s="149" t="s">
        <v>171</v>
      </c>
      <c r="L24" s="75"/>
      <c r="M24" s="160" t="s">
        <v>340</v>
      </c>
      <c r="N24" s="82" t="s">
        <v>173</v>
      </c>
      <c r="O24" s="160" t="s">
        <v>344</v>
      </c>
      <c r="P24" s="99">
        <v>150</v>
      </c>
      <c r="Q24" s="277" t="s">
        <v>171</v>
      </c>
      <c r="R24" s="2"/>
    </row>
    <row r="25" spans="1:18" ht="25.5" customHeight="1" x14ac:dyDescent="0.2">
      <c r="A25" s="156" t="s">
        <v>387</v>
      </c>
      <c r="B25" s="75"/>
      <c r="C25" s="157" t="s">
        <v>187</v>
      </c>
      <c r="D25" s="75"/>
      <c r="E25" s="158">
        <v>150</v>
      </c>
      <c r="F25" s="75"/>
      <c r="G25" s="150"/>
      <c r="H25" s="75"/>
      <c r="I25" s="150"/>
      <c r="J25" s="85">
        <v>150</v>
      </c>
      <c r="K25" s="150"/>
      <c r="L25" s="98">
        <v>0</v>
      </c>
      <c r="M25" s="150"/>
      <c r="N25" s="75"/>
      <c r="O25" s="150"/>
      <c r="P25" s="75"/>
      <c r="Q25" s="276"/>
    </row>
    <row r="26" spans="1:18" ht="25.5" customHeight="1" x14ac:dyDescent="0.2">
      <c r="A26" s="146" t="s">
        <v>390</v>
      </c>
      <c r="B26" s="82" t="s">
        <v>348</v>
      </c>
      <c r="C26" s="149" t="s">
        <v>187</v>
      </c>
      <c r="D26" s="82" t="s">
        <v>391</v>
      </c>
      <c r="E26" s="159">
        <v>3000</v>
      </c>
      <c r="F26" s="80" t="s">
        <v>171</v>
      </c>
      <c r="G26" s="160" t="s">
        <v>348</v>
      </c>
      <c r="H26" s="82" t="s">
        <v>188</v>
      </c>
      <c r="I26" s="149" t="s">
        <v>392</v>
      </c>
      <c r="J26" s="86">
        <v>3000</v>
      </c>
      <c r="K26" s="149" t="s">
        <v>171</v>
      </c>
      <c r="L26" s="75"/>
      <c r="M26" s="160" t="s">
        <v>348</v>
      </c>
      <c r="N26" s="82" t="s">
        <v>173</v>
      </c>
      <c r="O26" s="160" t="s">
        <v>351</v>
      </c>
      <c r="P26" s="99">
        <v>3000</v>
      </c>
      <c r="Q26" s="277" t="s">
        <v>171</v>
      </c>
      <c r="R26" s="2"/>
    </row>
    <row r="27" spans="1:18" ht="25.5" customHeight="1" x14ac:dyDescent="0.2">
      <c r="A27" s="161" t="s">
        <v>390</v>
      </c>
      <c r="B27" s="162"/>
      <c r="C27" s="163" t="s">
        <v>187</v>
      </c>
      <c r="D27" s="162"/>
      <c r="E27" s="164">
        <v>3000</v>
      </c>
      <c r="F27" s="162"/>
      <c r="G27" s="165"/>
      <c r="H27" s="162"/>
      <c r="I27" s="165"/>
      <c r="J27" s="166">
        <v>3000</v>
      </c>
      <c r="K27" s="165"/>
      <c r="L27" s="167">
        <v>0</v>
      </c>
      <c r="M27" s="165"/>
      <c r="N27" s="162"/>
      <c r="O27" s="165"/>
      <c r="P27" s="162"/>
      <c r="Q27" s="278"/>
    </row>
    <row r="28" spans="1:18" ht="19.5" customHeight="1" x14ac:dyDescent="0.2"/>
    <row r="29" spans="1:18" ht="22.5" customHeight="1" x14ac:dyDescent="0.2">
      <c r="K29" s="91"/>
      <c r="L29" s="92"/>
      <c r="M29" s="92" t="s">
        <v>80</v>
      </c>
      <c r="N29" s="92"/>
      <c r="O29" s="92"/>
      <c r="Q29" s="61"/>
    </row>
    <row r="30" spans="1:18" ht="22.5" customHeight="1" x14ac:dyDescent="0.2">
      <c r="K30" s="91"/>
      <c r="L30" s="92"/>
      <c r="M30" s="92"/>
      <c r="N30" s="92"/>
      <c r="O30" s="92"/>
      <c r="Q30" s="61"/>
    </row>
    <row r="31" spans="1:18" ht="22.5" customHeight="1" x14ac:dyDescent="0.2">
      <c r="K31" s="91"/>
      <c r="L31" s="92"/>
      <c r="M31" s="92"/>
      <c r="N31" s="92"/>
      <c r="O31" s="92"/>
      <c r="Q31" s="61"/>
    </row>
    <row r="32" spans="1:18" ht="22.5" customHeight="1" x14ac:dyDescent="0.2">
      <c r="K32" s="91"/>
      <c r="L32" s="92"/>
      <c r="M32" s="92" t="s">
        <v>274</v>
      </c>
      <c r="N32" s="92"/>
      <c r="O32" s="92"/>
      <c r="Q32" s="61"/>
    </row>
    <row r="33" spans="11:17" ht="22.5" customHeight="1" x14ac:dyDescent="0.2">
      <c r="K33" s="91"/>
      <c r="L33" s="92"/>
      <c r="M33" s="92" t="s">
        <v>81</v>
      </c>
      <c r="N33" s="92"/>
      <c r="O33" s="92"/>
      <c r="Q33" s="61"/>
    </row>
    <row r="34" spans="11:17" ht="24.75" customHeight="1" x14ac:dyDescent="0.2">
      <c r="Q34" s="61"/>
    </row>
  </sheetData>
  <mergeCells count="4"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K8" sqref="K8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7" t="s">
        <v>98</v>
      </c>
      <c r="B1" s="217"/>
      <c r="C1" s="217"/>
      <c r="D1" s="217"/>
      <c r="E1" s="217"/>
      <c r="F1" s="217"/>
      <c r="G1" s="217"/>
    </row>
    <row r="2" spans="1:10" x14ac:dyDescent="0.55000000000000004">
      <c r="A2" s="217" t="s">
        <v>189</v>
      </c>
      <c r="B2" s="217"/>
      <c r="C2" s="217"/>
      <c r="D2" s="217"/>
      <c r="E2" s="217"/>
      <c r="F2" s="217"/>
      <c r="G2" s="217"/>
    </row>
    <row r="3" spans="1:10" x14ac:dyDescent="0.55000000000000004">
      <c r="A3" s="217" t="s">
        <v>277</v>
      </c>
      <c r="B3" s="217"/>
      <c r="C3" s="217"/>
      <c r="D3" s="217"/>
      <c r="E3" s="217"/>
      <c r="F3" s="217"/>
      <c r="G3" s="217"/>
    </row>
    <row r="4" spans="1:10" x14ac:dyDescent="0.55000000000000004">
      <c r="A4" s="217"/>
      <c r="B4" s="217"/>
      <c r="C4" s="217"/>
      <c r="D4" s="217"/>
      <c r="E4" s="217"/>
      <c r="F4" s="217"/>
      <c r="G4" s="217"/>
    </row>
    <row r="6" spans="1:10" x14ac:dyDescent="0.55000000000000004">
      <c r="A6" s="12" t="s">
        <v>190</v>
      </c>
      <c r="G6" s="14">
        <v>25000</v>
      </c>
    </row>
    <row r="7" spans="1:10" x14ac:dyDescent="0.55000000000000004">
      <c r="A7" s="15" t="s">
        <v>102</v>
      </c>
      <c r="B7" s="12" t="s">
        <v>191</v>
      </c>
      <c r="E7" s="13">
        <v>0</v>
      </c>
      <c r="G7" s="144"/>
    </row>
    <row r="8" spans="1:10" x14ac:dyDescent="0.55000000000000004">
      <c r="A8" s="15"/>
      <c r="B8" s="12" t="s">
        <v>192</v>
      </c>
      <c r="E8" s="16">
        <v>0</v>
      </c>
      <c r="F8" s="144"/>
      <c r="G8" s="16">
        <f>+E7+E8</f>
        <v>0</v>
      </c>
      <c r="I8" s="57"/>
    </row>
    <row r="9" spans="1:10" x14ac:dyDescent="0.55000000000000004">
      <c r="A9" s="12" t="s">
        <v>193</v>
      </c>
      <c r="C9" s="58"/>
      <c r="G9" s="144">
        <f>+G6-G8</f>
        <v>25000</v>
      </c>
    </row>
    <row r="10" spans="1:10" x14ac:dyDescent="0.55000000000000004">
      <c r="B10" s="12" t="s">
        <v>194</v>
      </c>
      <c r="C10" s="58"/>
      <c r="E10" s="13">
        <v>18120.400000000001</v>
      </c>
      <c r="G10" s="144"/>
      <c r="I10" s="57"/>
    </row>
    <row r="11" spans="1:10" x14ac:dyDescent="0.55000000000000004">
      <c r="B11" s="12" t="s">
        <v>195</v>
      </c>
      <c r="C11" s="58"/>
      <c r="E11" s="16">
        <v>6879.6</v>
      </c>
      <c r="F11" s="144"/>
      <c r="G11" s="16">
        <f>+E10+E11</f>
        <v>25000</v>
      </c>
      <c r="I11" s="57"/>
    </row>
    <row r="12" spans="1:10" x14ac:dyDescent="0.55000000000000004">
      <c r="J12" s="57"/>
    </row>
    <row r="14" spans="1:10" x14ac:dyDescent="0.55000000000000004">
      <c r="D14" s="112" t="s">
        <v>80</v>
      </c>
    </row>
    <row r="15" spans="1:10" x14ac:dyDescent="0.55000000000000004">
      <c r="D15" s="112"/>
    </row>
    <row r="16" spans="1:10" ht="28.5" customHeight="1" x14ac:dyDescent="0.55000000000000004">
      <c r="D16" s="112"/>
    </row>
    <row r="17" spans="4:7" x14ac:dyDescent="0.55000000000000004">
      <c r="D17" s="11" t="s">
        <v>274</v>
      </c>
      <c r="G17" s="13" t="s">
        <v>196</v>
      </c>
    </row>
    <row r="18" spans="4:7" x14ac:dyDescent="0.55000000000000004">
      <c r="D18" s="11" t="s">
        <v>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2020-05-18T02:27:29Z</cp:lastPrinted>
  <dcterms:created xsi:type="dcterms:W3CDTF">2017-02-16T03:11:49Z</dcterms:created>
  <dcterms:modified xsi:type="dcterms:W3CDTF">2020-06-08T07:40:05Z</dcterms:modified>
</cp:coreProperties>
</file>