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3\รายงานประเมินผลด้านบัญชี 4 ไตรมาส ปี 2562\ไตรมาสที่ 1\"/>
    </mc:Choice>
  </mc:AlternateContent>
  <xr:revisionPtr revIDLastSave="0" documentId="13_ncr:1_{AD1251D5-60DA-4B02-A279-6044BCC86309}" xr6:coauthVersionLast="45" xr6:coauthVersionMax="45" xr10:uidLastSave="{00000000-0000-0000-0000-000000000000}"/>
  <bookViews>
    <workbookView xWindow="-120" yWindow="-120" windowWidth="21840" windowHeight="13140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6" l="1"/>
  <c r="G8" i="16"/>
  <c r="G9" i="16" s="1"/>
  <c r="I27" i="14"/>
  <c r="J25" i="14"/>
  <c r="J26" i="14" s="1"/>
  <c r="J20" i="14"/>
  <c r="J21" i="14" s="1"/>
  <c r="J15" i="14"/>
  <c r="J16" i="14" s="1"/>
  <c r="J17" i="14" s="1"/>
  <c r="I13" i="14"/>
  <c r="H13" i="14"/>
  <c r="F13" i="13"/>
  <c r="F9" i="13"/>
  <c r="F17" i="12"/>
  <c r="F11" i="12"/>
  <c r="I9" i="11"/>
  <c r="I11" i="11" s="1"/>
  <c r="D59" i="9"/>
  <c r="A42" i="9"/>
  <c r="D20" i="9"/>
  <c r="E25" i="8"/>
  <c r="F10" i="7"/>
  <c r="F11" i="7" s="1"/>
  <c r="F9" i="6"/>
  <c r="F7" i="6"/>
  <c r="F10" i="6" s="1"/>
  <c r="D16" i="5"/>
  <c r="F19" i="5" s="1"/>
  <c r="D12" i="5"/>
  <c r="F13" i="5" s="1"/>
  <c r="F7" i="5"/>
  <c r="G11" i="4"/>
  <c r="G8" i="4"/>
  <c r="D106" i="1"/>
  <c r="C106" i="1"/>
  <c r="G12" i="4" l="1"/>
  <c r="F14" i="13"/>
  <c r="F20" i="5"/>
  <c r="F18" i="12"/>
  <c r="J18" i="10"/>
  <c r="G18" i="10"/>
  <c r="K18" i="10"/>
</calcChain>
</file>

<file path=xl/sharedStrings.xml><?xml version="1.0" encoding="utf-8"?>
<sst xmlns="http://schemas.openxmlformats.org/spreadsheetml/2006/main" count="710" uniqueCount="377">
  <si>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</si>
  <si>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</si>
  <si>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</si>
  <si>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</si>
  <si>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</si>
  <si>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</si>
  <si>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</si>
  <si>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</si>
  <si>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</si>
  <si>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</si>
  <si>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</si>
  <si>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</si>
  <si>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</si>
  <si>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</si>
  <si>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</si>
  <si>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</si>
  <si>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</si>
  <si>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</si>
  <si>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</si>
  <si>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</si>
  <si>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</si>
  <si>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</si>
  <si>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</si>
  <si>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</si>
  <si>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</si>
  <si>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</si>
  <si>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</si>
  <si>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</si>
  <si>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</si>
  <si>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</si>
  <si>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</si>
  <si>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</si>
  <si>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</si>
  <si>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</si>
  <si>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</si>
  <si>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</si>
  <si>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</si>
  <si>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</si>
  <si>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</si>
  <si>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</si>
  <si>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</si>
  <si>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</si>
  <si>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</si>
  <si>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</si>
  <si>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</si>
  <si>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</si>
  <si>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</si>
  <si>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</si>
  <si>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</si>
  <si>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</si>
  <si>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</si>
  <si>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</si>
  <si>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</si>
  <si>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</si>
  <si>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</si>
  <si>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</si>
  <si>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</si>
  <si>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</si>
  <si>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</si>
  <si>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</si>
  <si>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</si>
  <si>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</si>
  <si>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</si>
  <si>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</si>
  <si>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</si>
  <si>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</si>
  <si>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</si>
  <si>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</si>
  <si>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</si>
  <si>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</si>
  <si>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</si>
  <si>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</si>
  <si>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</si>
  <si>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</si>
  <si>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</si>
  <si>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</si>
  <si>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</si>
  <si>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</si>
  <si>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</si>
  <si>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</si>
  <si>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</si>
  <si>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</si>
  <si>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</si>
  <si>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</si>
  <si>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</si>
  <si>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</si>
  <si>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</si>
  <si>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</si>
  <si>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</si>
  <si>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</si>
  <si>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</si>
  <si>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</si>
  <si>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</si>
  <si>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</si>
  <si>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</si>
  <si>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</si>
  <si>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</si>
  <si>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</si>
  <si>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</si>
  <si>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</si>
  <si>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</si>
  <si>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</si>
  <si>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</si>
  <si>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</si>
  <si>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</si>
  <si>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</si>
  <si>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</si>
  <si>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</si>
  <si>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</si>
  <si>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</si>
  <si>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</si>
  <si>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</si>
  <si>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</si>
  <si>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</si>
  <si>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</si>
  <si>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</si>
  <si>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</si>
  <si>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</si>
  <si>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</si>
  <si>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</si>
  <si>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</si>
  <si>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</si>
  <si>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</si>
  <si>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</si>
  <si>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</si>
  <si>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</si>
  <si>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</si>
  <si>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</si>
  <si>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</si>
  <si>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</si>
  <si>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</si>
  <si>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</si>
  <si>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</si>
  <si>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</si>
  <si>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</si>
  <si>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</si>
  <si>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</si>
  <si>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</si>
  <si>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</si>
  <si>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</si>
  <si>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</si>
  <si>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</si>
  <si>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</si>
  <si>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</si>
  <si>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</si>
  <si>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</si>
  <si>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</si>
  <si>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</si>
  <si>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</si>
  <si>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</si>
  <si>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</si>
  <si>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</si>
  <si>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</si>
  <si>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</si>
  <si>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</si>
  <si>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</si>
  <si>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</si>
  <si>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</si>
  <si>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</si>
  <si>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</si>
  <si>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</si>
  <si>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</si>
  <si>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</si>
  <si>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</si>
  <si>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</si>
  <si>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</si>
  <si>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</si>
  <si>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</si>
  <si>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</si>
  <si>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</si>
  <si>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</si>
  <si>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</si>
  <si>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</si>
  <si>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</si>
  <si>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</si>
  <si>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</si>
  <si>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</si>
  <si>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</si>
  <si>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</si>
  <si>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</si>
  <si>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</si>
  <si>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</si>
  <si>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</si>
  <si>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</si>
  <si>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</si>
  <si>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</si>
  <si>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</si>
  <si>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</si>
  <si>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</si>
  <si>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</si>
  <si>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</si>
  <si>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</si>
  <si>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</si>
  <si>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</si>
  <si>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</si>
  <si>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</si>
  <si>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</si>
  <si>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</si>
  <si>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</si>
  <si>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</si>
  <si>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</si>
  <si>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</si>
  <si>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</si>
  <si>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</si>
  <si>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</si>
  <si>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</si>
  <si>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</si>
  <si>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</si>
  <si>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</si>
  <si>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</si>
  <si>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</si>
  <si>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</si>
  <si>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</si>
  <si>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</si>
  <si>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</si>
  <si>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</si>
  <si>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5104010112     ค/จเหมาบริการ-ภายนอก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</si>
  <si>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</si>
  <si>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</si>
  <si>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</si>
  <si>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</si>
  <si>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</si>
  <si>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</si>
  <si>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</si>
  <si>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</si>
  <si>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</si>
  <si>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</si>
  <si>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</si>
  <si>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</si>
  <si>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</si>
  <si>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</si>
  <si>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2102040103     W/H tax-บุคคล(03)</t>
  </si>
  <si>
    <t>4206010199     รายได้ไม่ใช่ภาษีอื่น</t>
  </si>
  <si>
    <t>5104010104     ค่าวัสดุ</t>
  </si>
  <si>
    <t>5104030208     ค่ารับรอง&amp;พิธีการ</t>
  </si>
  <si>
    <t>บริษัท โตโยต้าเมืองคอนจำกัด เลขที่ 6/2560   ลว. 4 พ.ย. 59</t>
  </si>
  <si>
    <t>ซื้อตู้เหล็กเก็บเอกสาร        สารบบที่ดิน แบบรางเลื่อน</t>
  </si>
  <si>
    <t>บริษัท ภีมเชษฐ์ จำกัด เลขที่ 18/2562         ลว. 22 ม.ค. 62</t>
  </si>
  <si>
    <t>บร.5777/288810</t>
  </si>
  <si>
    <t>2019 - 1600006950</t>
  </si>
  <si>
    <t xml:space="preserve"> -  ระบบตัดเงินฝากคลังซ้ำ (JO)</t>
  </si>
  <si>
    <t xml:space="preserve"> -  การขอเบิกเงินตามฎีกา (KN)</t>
  </si>
  <si>
    <t>2213010101     ร/ดรอรับรู้</t>
  </si>
  <si>
    <t>4302030101     ร/ดจากการบริจาค</t>
  </si>
  <si>
    <t>3,000.00</t>
  </si>
  <si>
    <t>นส.02-1</t>
  </si>
  <si>
    <t>ขบ03</t>
  </si>
  <si>
    <t>บช04</t>
  </si>
  <si>
    <t>เจ้าของเงินฝาก :  0701300067</t>
  </si>
  <si>
    <t>ค่าใช้จ่ายในการเดินทางไปราชการ</t>
  </si>
  <si>
    <t>บัญชีเงินฝาก : 10960   เงินทุนหมุนเวียนเงินกองทุนปฏิรูปที่ดินเพื่อเกษตรกรรม</t>
  </si>
  <si>
    <t>2,000.00</t>
  </si>
  <si>
    <t>***** รวมบัญชีเงินฝาก : 10960  เงินทุนหมุนเวียนเงินกองทุนปฏิรูปที่ดินเพื่อเกษตรกรรม</t>
  </si>
  <si>
    <t>***** รวมเจ้าของเงินฝาก : 0701300067</t>
  </si>
  <si>
    <t>(นายสมบัติ  กลางวัง)</t>
  </si>
  <si>
    <t>นักวิชาการปฏิรูปที่ดินชำนาญการพิเศษ  รักษาราชการแทน</t>
  </si>
  <si>
    <t>54/2562</t>
  </si>
  <si>
    <t>นางสาวธนรรวรรณ  คำแหง</t>
  </si>
  <si>
    <t>นักวิขาการปฏิรุปที่ดินชำนาญการพิเศษ  รักษาราชการแทน</t>
  </si>
  <si>
    <t>500.00</t>
  </si>
  <si>
    <t>รหัสหน่วยงาน : 07013 สำนักงานปฏิรูปที่ดินเพื่อเกษตรกรรม</t>
  </si>
  <si>
    <t>หน่วยเบิกจ่าย : 0701300067 สำนักงานการปฏิรูปที่ดินจังหวัดนครศรีธรรมราช</t>
  </si>
  <si>
    <t>รหัสจังหวัด : 8000 นครศรีธรรมราช</t>
  </si>
  <si>
    <t>ข้อมูลจากรายงานในระบบ GFMIS</t>
  </si>
  <si>
    <t>หลักฐานแสดงภาระผูกพัน</t>
  </si>
  <si>
    <t>ผลต่าง</t>
  </si>
  <si>
    <t>คำอธิบาย</t>
  </si>
  <si>
    <t>ศูนย์ต้นทุน</t>
  </si>
  <si>
    <t>จำนวนเงิน (1)</t>
  </si>
  <si>
    <t>วันที่</t>
  </si>
  <si>
    <t>จำนวนเงิน (2)</t>
  </si>
  <si>
    <t>(1) - (2)</t>
  </si>
  <si>
    <t xml:space="preserve">บัญชีเจ้าหนี้การค้า-บุคคลภายนอก รหัสบัญชีแยกประเภท 2101010102 </t>
  </si>
  <si>
    <t>ประจำงวด 1  ประจำปี 2563</t>
  </si>
  <si>
    <t>1101020601     ง/ฝธ.เพื่อนำส่งคลัง</t>
  </si>
  <si>
    <t>2101010103     รับสินค้า/ใบสำคัญ</t>
  </si>
  <si>
    <t>นักวิชาการปฏิรูปที่ดินชำนาญการพิเศษ รักษาราชการแทน</t>
  </si>
  <si>
    <t>วันที่  31 ตุลาคม 2562</t>
  </si>
  <si>
    <t>ณ วันที่  31 ตุลาคม 2562</t>
  </si>
  <si>
    <t>ณ วันที่  31  ตุลาคม  2562</t>
  </si>
  <si>
    <t>ยอดยกมา  1  ตุลาคม  2562</t>
  </si>
  <si>
    <t>นส</t>
  </si>
  <si>
    <t xml:space="preserve">  - การขอเบิกเงินตามฎีกา (JO)</t>
  </si>
  <si>
    <t>ขบ</t>
  </si>
  <si>
    <t>ทะเบียนคุมเจ้าหนี้หน่วยงานภายนอกคงเหลือ - จ่ายผ่านส่วนราชการ</t>
  </si>
  <si>
    <t>จ้างเหมาบริการรักษาความปลอดภัย ประจำปีงบประมาณ 2563</t>
  </si>
  <si>
    <t>บริษัท รักษาความปลอดภัย สยามนคร จำกัด เลขที่ 81/2563ลว. 24 ต.ค. 2562</t>
  </si>
  <si>
    <t>บร.5778/288853</t>
  </si>
  <si>
    <t>2020 - 1000003901</t>
  </si>
  <si>
    <t>ยอดยกมา 1 ตุลาคม 2562</t>
  </si>
  <si>
    <t>ยอดยกมา  1  ตุลาคม 2562</t>
  </si>
  <si>
    <t>ตั้งแต่ 01/10/2019  - 31/10/2019</t>
  </si>
  <si>
    <t>บัญชีเงินฝาก : 10799  เงินฝากต่างๆ</t>
  </si>
  <si>
    <t>08.10.2019</t>
  </si>
  <si>
    <t>0200000504</t>
  </si>
  <si>
    <t>070130067</t>
  </si>
  <si>
    <t>0200000505</t>
  </si>
  <si>
    <t>0200001304</t>
  </si>
  <si>
    <t>24.10.2019</t>
  </si>
  <si>
    <t>8019180158674241</t>
  </si>
  <si>
    <t>***** รวมบัญชีเงินฝาก : 10799  เงินฝากต่างๆ</t>
  </si>
  <si>
    <t>07.10.2019</t>
  </si>
  <si>
    <t>1600000216</t>
  </si>
  <si>
    <t>8165114600012405</t>
  </si>
  <si>
    <t>18.10.2019</t>
  </si>
  <si>
    <t>1600002814</t>
  </si>
  <si>
    <t>8165114600010810</t>
  </si>
  <si>
    <t>9,500.17</t>
  </si>
  <si>
    <t>21.10.2019</t>
  </si>
  <si>
    <t>1600003013</t>
  </si>
  <si>
    <t>4155191400002763</t>
  </si>
  <si>
    <t>4,000.00</t>
  </si>
  <si>
    <t>1600002841</t>
  </si>
  <si>
    <t>8016100100004059</t>
  </si>
  <si>
    <t>39,791.28</t>
  </si>
  <si>
    <t>1600002842</t>
  </si>
  <si>
    <t>8016100100004158</t>
  </si>
  <si>
    <t>25.10.2019</t>
  </si>
  <si>
    <t>1600002850</t>
  </si>
  <si>
    <t>8016100100003167</t>
  </si>
  <si>
    <t>28.10.2019</t>
  </si>
  <si>
    <t>1600003062</t>
  </si>
  <si>
    <t>8011125800003110</t>
  </si>
  <si>
    <t>29.10.2019</t>
  </si>
  <si>
    <t>1500000520</t>
  </si>
  <si>
    <t>RM</t>
  </si>
  <si>
    <t>8003700000</t>
  </si>
  <si>
    <t>255,232.00</t>
  </si>
  <si>
    <t>1600000907</t>
  </si>
  <si>
    <t>3895255000000508</t>
  </si>
  <si>
    <t>1,000.00</t>
  </si>
  <si>
    <t>1600002870</t>
  </si>
  <si>
    <t>3895255000004865</t>
  </si>
  <si>
    <t>2,040.00</t>
  </si>
  <si>
    <t>30.10.2019</t>
  </si>
  <si>
    <t>1600001285</t>
  </si>
  <si>
    <t>3891727400002203</t>
  </si>
  <si>
    <t>21,000.00</t>
  </si>
  <si>
    <t>31.10.2019</t>
  </si>
  <si>
    <t>1500000105</t>
  </si>
  <si>
    <t>340,063.45</t>
  </si>
  <si>
    <t>354,223.45</t>
  </si>
  <si>
    <t>ณ วันที่ 1 ตุลาคม 2562 ถึง 31 ตุลาคม 2562</t>
  </si>
  <si>
    <t>R630000001</t>
  </si>
  <si>
    <t>03.10.2019</t>
  </si>
  <si>
    <t>R1</t>
  </si>
  <si>
    <t>R630000002</t>
  </si>
  <si>
    <t>1000003801</t>
  </si>
  <si>
    <t>กลับรายการ</t>
  </si>
  <si>
    <t>1000003901</t>
  </si>
  <si>
    <t>1300003303</t>
  </si>
  <si>
    <t>1600003203</t>
  </si>
  <si>
    <t>R630000003</t>
  </si>
  <si>
    <t>1000000329</t>
  </si>
  <si>
    <t>1300003020</t>
  </si>
  <si>
    <t>RA</t>
  </si>
  <si>
    <t>1000000439</t>
  </si>
  <si>
    <t>1200003301</t>
  </si>
  <si>
    <t>R630000004</t>
  </si>
  <si>
    <t>1000000798</t>
  </si>
  <si>
    <t>1300002854</t>
  </si>
  <si>
    <t>R630000005</t>
  </si>
  <si>
    <t>1000000799</t>
  </si>
  <si>
    <t>1300002855</t>
  </si>
  <si>
    <t>R630000006</t>
  </si>
  <si>
    <t>1000003716</t>
  </si>
  <si>
    <t>1300002863</t>
  </si>
  <si>
    <t>R630000007</t>
  </si>
  <si>
    <t>1000000695</t>
  </si>
  <si>
    <t>1300003072</t>
  </si>
  <si>
    <t>R630000008</t>
  </si>
  <si>
    <t>1000000919</t>
  </si>
  <si>
    <t>1300001914</t>
  </si>
  <si>
    <t>R630000009</t>
  </si>
  <si>
    <t>1000000342</t>
  </si>
  <si>
    <t>1000004205</t>
  </si>
  <si>
    <t>ณ วันที่  31 ตุลาคม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</si>
</sst>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name val="TH SarabunPSK"/>
      <family val="2"/>
      <charset val="222"/>
    </font>
    <font>
      <sz val="10"/>
      <name val="Arial"/>
      <family val="2"/>
      <charset val="222"/>
    </font>
    <font>
      <sz val="13"/>
      <color indexed="8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BDD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5" fillId="0" borderId="0"/>
  </cellStyleXfs>
  <cellXfs count="31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4" xfId="1" applyFont="1" applyBorder="1"/>
    <xf numFmtId="43" fontId="1" fillId="0" borderId="14" xfId="1" applyFont="1" applyBorder="1"/>
    <xf numFmtId="43" fontId="1" fillId="0" borderId="15" xfId="1" applyFont="1" applyBorder="1"/>
    <xf numFmtId="0" fontId="1" fillId="0" borderId="0" xfId="0" applyFont="1"/>
    <xf numFmtId="43" fontId="1" fillId="0" borderId="16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4" xfId="1" applyFont="1" applyBorder="1"/>
    <xf numFmtId="43" fontId="8" fillId="0" borderId="14" xfId="1" applyFont="1" applyBorder="1"/>
    <xf numFmtId="43" fontId="8" fillId="0" borderId="16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21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2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2" xfId="3" applyNumberFormat="1" applyFont="1" applyBorder="1" applyAlignment="1">
      <alignment horizontal="centerContinuous" vertical="center" wrapText="1"/>
    </xf>
    <xf numFmtId="0" fontId="2" fillId="0" borderId="2" xfId="3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Continuous" vertical="center" wrapText="1"/>
    </xf>
    <xf numFmtId="0" fontId="2" fillId="0" borderId="4" xfId="3" applyFont="1" applyBorder="1" applyAlignment="1">
      <alignment vertical="top" wrapText="1"/>
    </xf>
    <xf numFmtId="0" fontId="2" fillId="0" borderId="8" xfId="3" applyFont="1" applyBorder="1" applyAlignment="1">
      <alignment horizontal="left" vertical="top" wrapText="1"/>
    </xf>
    <xf numFmtId="188" fontId="2" fillId="0" borderId="8" xfId="3" applyNumberFormat="1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43" fontId="2" fillId="0" borderId="8" xfId="1" applyFont="1" applyBorder="1" applyAlignment="1">
      <alignment vertical="top" wrapText="1"/>
    </xf>
    <xf numFmtId="188" fontId="1" fillId="0" borderId="8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0" xfId="3" applyFont="1" applyBorder="1" applyAlignment="1">
      <alignment vertical="top" wrapText="1"/>
    </xf>
    <xf numFmtId="0" fontId="1" fillId="0" borderId="24" xfId="3" applyFont="1" applyBorder="1" applyAlignment="1">
      <alignment horizontal="center" vertical="top" wrapText="1"/>
    </xf>
    <xf numFmtId="43" fontId="1" fillId="0" borderId="24" xfId="1" applyFont="1" applyBorder="1" applyAlignment="1">
      <alignment vertical="top" wrapText="1"/>
    </xf>
    <xf numFmtId="188" fontId="1" fillId="0" borderId="24" xfId="3" applyNumberFormat="1" applyFont="1" applyBorder="1" applyAlignment="1">
      <alignment horizontal="center" vertical="top" wrapText="1"/>
    </xf>
    <xf numFmtId="0" fontId="1" fillId="0" borderId="24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11" xfId="3" applyFont="1" applyBorder="1" applyAlignment="1">
      <alignment horizontal="center" vertical="top" wrapText="1"/>
    </xf>
    <xf numFmtId="0" fontId="2" fillId="0" borderId="11" xfId="3" applyFont="1" applyBorder="1" applyAlignment="1">
      <alignment vertical="top" wrapText="1"/>
    </xf>
    <xf numFmtId="0" fontId="2" fillId="0" borderId="29" xfId="3" applyFont="1" applyBorder="1" applyAlignment="1">
      <alignment horizontal="left" vertical="top" wrapText="1"/>
    </xf>
    <xf numFmtId="188" fontId="2" fillId="0" borderId="29" xfId="3" applyNumberFormat="1" applyFont="1" applyBorder="1" applyAlignment="1">
      <alignment horizontal="center" vertical="top" wrapText="1"/>
    </xf>
    <xf numFmtId="0" fontId="2" fillId="0" borderId="29" xfId="3" applyFont="1" applyBorder="1" applyAlignment="1">
      <alignment horizontal="center" vertical="top" wrapText="1"/>
    </xf>
    <xf numFmtId="43" fontId="2" fillId="0" borderId="29" xfId="1" applyFont="1" applyBorder="1" applyAlignment="1">
      <alignment vertical="top" wrapText="1"/>
    </xf>
    <xf numFmtId="188" fontId="1" fillId="0" borderId="29" xfId="3" applyNumberFormat="1" applyFont="1" applyBorder="1" applyAlignment="1">
      <alignment horizontal="center" vertical="top" wrapText="1"/>
    </xf>
    <xf numFmtId="0" fontId="1" fillId="0" borderId="25" xfId="3" applyFont="1" applyBorder="1" applyAlignment="1">
      <alignment vertical="top" wrapText="1"/>
    </xf>
    <xf numFmtId="0" fontId="1" fillId="0" borderId="28" xfId="3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7" fillId="0" borderId="3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8" xfId="0" applyFont="1" applyBorder="1"/>
    <xf numFmtId="43" fontId="1" fillId="0" borderId="24" xfId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0" xfId="5" applyFont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4" fontId="3" fillId="0" borderId="1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2" xfId="3" applyFont="1" applyBorder="1" applyAlignment="1">
      <alignment horizontal="center" vertical="top" wrapText="1"/>
    </xf>
    <xf numFmtId="0" fontId="2" fillId="0" borderId="12" xfId="3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43" fontId="2" fillId="0" borderId="29" xfId="1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2" fillId="0" borderId="23" xfId="3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188" fontId="7" fillId="0" borderId="0" xfId="0" applyNumberFormat="1" applyFont="1"/>
    <xf numFmtId="0" fontId="3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20" fillId="0" borderId="0" xfId="1" applyFont="1"/>
    <xf numFmtId="43" fontId="8" fillId="0" borderId="30" xfId="1" applyFont="1" applyBorder="1"/>
    <xf numFmtId="43" fontId="9" fillId="0" borderId="0" xfId="1" applyFont="1"/>
    <xf numFmtId="43" fontId="7" fillId="0" borderId="15" xfId="1" applyFont="1" applyBorder="1"/>
    <xf numFmtId="43" fontId="10" fillId="0" borderId="0" xfId="1" applyFont="1"/>
    <xf numFmtId="43" fontId="18" fillId="0" borderId="0" xfId="1" applyFont="1"/>
    <xf numFmtId="0" fontId="1" fillId="0" borderId="0" xfId="3" applyFont="1" applyAlignment="1">
      <alignment horizontal="center" vertical="top" wrapText="1"/>
    </xf>
    <xf numFmtId="188" fontId="1" fillId="0" borderId="0" xfId="3" applyNumberFormat="1" applyFont="1" applyAlignment="1">
      <alignment horizontal="center" vertical="top" wrapText="1"/>
    </xf>
    <xf numFmtId="43" fontId="1" fillId="0" borderId="0" xfId="1" applyFont="1" applyAlignment="1">
      <alignment vertical="top" wrapText="1"/>
    </xf>
    <xf numFmtId="43" fontId="16" fillId="0" borderId="0" xfId="1" applyFont="1"/>
    <xf numFmtId="43" fontId="19" fillId="0" borderId="0" xfId="1" applyFont="1"/>
    <xf numFmtId="43" fontId="6" fillId="0" borderId="0" xfId="1" applyFont="1"/>
    <xf numFmtId="43" fontId="14" fillId="0" borderId="0" xfId="1" applyFont="1"/>
    <xf numFmtId="1" fontId="19" fillId="0" borderId="0" xfId="1" applyNumberFormat="1" applyFont="1"/>
    <xf numFmtId="1" fontId="19" fillId="0" borderId="0" xfId="1" quotePrefix="1" applyNumberFormat="1" applyFont="1"/>
    <xf numFmtId="1" fontId="19" fillId="0" borderId="0" xfId="1" quotePrefix="1" applyNumberFormat="1" applyFont="1" applyAlignment="1">
      <alignment horizontal="right"/>
    </xf>
    <xf numFmtId="0" fontId="3" fillId="4" borderId="2" xfId="0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3" fillId="7" borderId="2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7" fillId="0" borderId="41" xfId="0" applyFont="1" applyBorder="1" applyAlignment="1">
      <alignment horizontal="center" vertical="center"/>
    </xf>
    <xf numFmtId="43" fontId="3" fillId="6" borderId="2" xfId="1" applyFont="1" applyFill="1" applyBorder="1" applyAlignment="1">
      <alignment horizontal="right" vertical="top" wrapText="1"/>
    </xf>
    <xf numFmtId="43" fontId="3" fillId="0" borderId="1" xfId="1" applyFont="1" applyBorder="1" applyAlignment="1">
      <alignment horizontal="right" vertical="top" wrapText="1"/>
    </xf>
    <xf numFmtId="43" fontId="3" fillId="4" borderId="2" xfId="1" applyFont="1" applyFill="1" applyBorder="1" applyAlignment="1">
      <alignment horizontal="right" vertical="top" wrapText="1"/>
    </xf>
    <xf numFmtId="43" fontId="3" fillId="7" borderId="2" xfId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2" fillId="0" borderId="4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43" fontId="2" fillId="0" borderId="43" xfId="1" applyFont="1" applyBorder="1"/>
    <xf numFmtId="0" fontId="2" fillId="0" borderId="4" xfId="0" quotePrefix="1" applyFont="1" applyBorder="1" applyAlignment="1">
      <alignment horizontal="center"/>
    </xf>
    <xf numFmtId="43" fontId="2" fillId="0" borderId="43" xfId="1" applyFont="1" applyBorder="1" applyAlignment="1">
      <alignment horizontal="center"/>
    </xf>
    <xf numFmtId="14" fontId="2" fillId="0" borderId="43" xfId="0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44" xfId="0" applyNumberFormat="1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13" xfId="0" applyFont="1" applyBorder="1"/>
    <xf numFmtId="0" fontId="2" fillId="0" borderId="46" xfId="0" applyFont="1" applyBorder="1"/>
    <xf numFmtId="43" fontId="2" fillId="0" borderId="46" xfId="1" applyFont="1" applyBorder="1"/>
    <xf numFmtId="0" fontId="2" fillId="0" borderId="47" xfId="0" applyFont="1" applyBorder="1"/>
    <xf numFmtId="43" fontId="1" fillId="0" borderId="48" xfId="1" applyFont="1" applyBorder="1"/>
    <xf numFmtId="2" fontId="1" fillId="0" borderId="48" xfId="0" applyNumberFormat="1" applyFont="1" applyBorder="1"/>
    <xf numFmtId="187" fontId="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top" wrapText="1" readingOrder="1"/>
    </xf>
    <xf numFmtId="0" fontId="3" fillId="0" borderId="2" xfId="10" applyFont="1" applyBorder="1" applyAlignment="1">
      <alignment horizontal="center" vertical="top" wrapText="1" readingOrder="1"/>
    </xf>
    <xf numFmtId="0" fontId="3" fillId="0" borderId="5" xfId="10" applyFont="1" applyBorder="1" applyAlignment="1">
      <alignment horizontal="center" vertical="top" wrapText="1" readingOrder="1"/>
    </xf>
    <xf numFmtId="0" fontId="3" fillId="0" borderId="49" xfId="10" applyFont="1" applyBorder="1" applyAlignment="1">
      <alignment horizontal="left" vertical="top" wrapText="1"/>
    </xf>
    <xf numFmtId="39" fontId="3" fillId="0" borderId="12" xfId="10" applyNumberFormat="1" applyFont="1" applyBorder="1" applyAlignment="1">
      <alignment vertical="top" wrapText="1"/>
    </xf>
    <xf numFmtId="39" fontId="3" fillId="0" borderId="12" xfId="10" applyNumberFormat="1" applyFont="1" applyBorder="1" applyAlignment="1">
      <alignment horizontal="right" vertical="top" wrapText="1"/>
    </xf>
    <xf numFmtId="39" fontId="3" fillId="0" borderId="50" xfId="10" applyNumberFormat="1" applyFont="1" applyBorder="1" applyAlignment="1">
      <alignment vertical="top" wrapText="1"/>
    </xf>
    <xf numFmtId="0" fontId="3" fillId="0" borderId="42" xfId="10" applyFont="1" applyBorder="1" applyAlignment="1">
      <alignment horizontal="left" vertical="top" wrapText="1"/>
    </xf>
    <xf numFmtId="39" fontId="3" fillId="0" borderId="1" xfId="10" applyNumberFormat="1" applyFont="1" applyBorder="1" applyAlignment="1">
      <alignment vertical="top" wrapText="1"/>
    </xf>
    <xf numFmtId="39" fontId="3" fillId="0" borderId="1" xfId="10" applyNumberFormat="1" applyFont="1" applyBorder="1" applyAlignment="1">
      <alignment horizontal="right" vertical="top" wrapText="1"/>
    </xf>
    <xf numFmtId="39" fontId="3" fillId="0" borderId="43" xfId="10" applyNumberFormat="1" applyFont="1" applyBorder="1" applyAlignment="1">
      <alignment vertical="top" wrapText="1"/>
    </xf>
    <xf numFmtId="0" fontId="24" fillId="0" borderId="42" xfId="10" applyFont="1" applyBorder="1" applyAlignment="1">
      <alignment horizontal="left" vertical="top" wrapText="1"/>
    </xf>
    <xf numFmtId="39" fontId="24" fillId="0" borderId="1" xfId="10" applyNumberFormat="1" applyFont="1" applyBorder="1" applyAlignment="1">
      <alignment vertical="top" wrapText="1"/>
    </xf>
    <xf numFmtId="39" fontId="24" fillId="0" borderId="1" xfId="10" applyNumberFormat="1" applyFont="1" applyBorder="1" applyAlignment="1">
      <alignment horizontal="right" vertical="top" wrapText="1"/>
    </xf>
    <xf numFmtId="39" fontId="24" fillId="0" borderId="43" xfId="10" applyNumberFormat="1" applyFont="1" applyBorder="1" applyAlignment="1">
      <alignment vertical="top" wrapText="1"/>
    </xf>
    <xf numFmtId="0" fontId="25" fillId="0" borderId="0" xfId="0" applyFont="1" applyAlignment="1">
      <alignment vertical="top"/>
    </xf>
    <xf numFmtId="39" fontId="3" fillId="0" borderId="43" xfId="10" applyNumberFormat="1" applyFont="1" applyBorder="1" applyAlignment="1">
      <alignment horizontal="right" vertical="top" wrapText="1"/>
    </xf>
    <xf numFmtId="39" fontId="3" fillId="0" borderId="44" xfId="10" applyNumberFormat="1" applyFont="1" applyBorder="1" applyAlignment="1">
      <alignment horizontal="right" vertical="top" wrapText="1"/>
    </xf>
    <xf numFmtId="0" fontId="3" fillId="0" borderId="51" xfId="10" applyFont="1" applyBorder="1" applyAlignment="1">
      <alignment horizontal="left" vertical="top" wrapText="1"/>
    </xf>
    <xf numFmtId="39" fontId="3" fillId="0" borderId="13" xfId="10" applyNumberFormat="1" applyFont="1" applyBorder="1" applyAlignment="1">
      <alignment vertical="top" wrapText="1"/>
    </xf>
    <xf numFmtId="39" fontId="3" fillId="0" borderId="13" xfId="10" applyNumberFormat="1" applyFont="1" applyBorder="1" applyAlignment="1">
      <alignment horizontal="right" vertical="top" wrapText="1"/>
    </xf>
    <xf numFmtId="39" fontId="3" fillId="0" borderId="52" xfId="10" applyNumberFormat="1" applyFont="1" applyBorder="1" applyAlignment="1">
      <alignment vertical="top" wrapText="1"/>
    </xf>
    <xf numFmtId="0" fontId="3" fillId="0" borderId="6" xfId="10" applyFont="1" applyBorder="1" applyAlignment="1">
      <alignment horizontal="left" vertical="top" wrapText="1" readingOrder="1"/>
    </xf>
    <xf numFmtId="39" fontId="4" fillId="0" borderId="2" xfId="10" applyNumberFormat="1" applyFont="1" applyBorder="1" applyAlignment="1">
      <alignment vertical="top" wrapText="1"/>
    </xf>
    <xf numFmtId="39" fontId="4" fillId="0" borderId="2" xfId="10" applyNumberFormat="1" applyFont="1" applyBorder="1" applyAlignment="1">
      <alignment horizontal="right" vertical="top" wrapText="1"/>
    </xf>
    <xf numFmtId="39" fontId="4" fillId="0" borderId="5" xfId="10" applyNumberFormat="1" applyFont="1" applyBorder="1" applyAlignment="1">
      <alignment vertical="top" wrapText="1"/>
    </xf>
    <xf numFmtId="0" fontId="5" fillId="0" borderId="0" xfId="10"/>
    <xf numFmtId="0" fontId="2" fillId="0" borderId="0" xfId="10" applyFont="1"/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horizontal="center"/>
    </xf>
    <xf numFmtId="0" fontId="2" fillId="0" borderId="0" xfId="10" applyFont="1" applyAlignment="1">
      <alignment vertical="center"/>
    </xf>
    <xf numFmtId="0" fontId="3" fillId="5" borderId="11" xfId="0" applyFont="1" applyFill="1" applyBorder="1" applyAlignment="1">
      <alignment horizontal="center" vertical="top" wrapText="1" readingOrder="1"/>
    </xf>
    <xf numFmtId="0" fontId="3" fillId="8" borderId="12" xfId="0" applyFont="1" applyFill="1" applyBorder="1" applyAlignment="1">
      <alignment vertical="top" wrapText="1" readingOrder="1"/>
    </xf>
    <xf numFmtId="0" fontId="3" fillId="8" borderId="12" xfId="0" applyFont="1" applyFill="1" applyBorder="1" applyAlignment="1">
      <alignment horizontal="left" vertical="top" wrapText="1" readingOrder="1"/>
    </xf>
    <xf numFmtId="4" fontId="3" fillId="8" borderId="12" xfId="0" applyNumberFormat="1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 readingOrder="1"/>
    </xf>
    <xf numFmtId="0" fontId="3" fillId="8" borderId="1" xfId="0" applyFont="1" applyFill="1" applyBorder="1" applyAlignment="1">
      <alignment horizontal="center" vertical="top" wrapText="1" readingOrder="1"/>
    </xf>
    <xf numFmtId="0" fontId="3" fillId="9" borderId="1" xfId="0" applyFont="1" applyFill="1" applyBorder="1" applyAlignment="1">
      <alignment horizontal="left" vertical="top" wrapText="1"/>
    </xf>
    <xf numFmtId="4" fontId="3" fillId="9" borderId="1" xfId="0" applyNumberFormat="1" applyFont="1" applyFill="1" applyBorder="1" applyAlignment="1">
      <alignment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3" fillId="8" borderId="13" xfId="0" applyFont="1" applyFill="1" applyBorder="1" applyAlignment="1">
      <alignment vertical="top" wrapText="1" readingOrder="1"/>
    </xf>
    <xf numFmtId="0" fontId="3" fillId="8" borderId="13" xfId="0" applyFont="1" applyFill="1" applyBorder="1" applyAlignment="1">
      <alignment horizontal="left" vertical="top" wrapText="1" readingOrder="1"/>
    </xf>
    <xf numFmtId="4" fontId="3" fillId="8" borderId="13" xfId="0" applyNumberFormat="1" applyFont="1" applyFill="1" applyBorder="1" applyAlignment="1">
      <alignment vertical="top" wrapText="1"/>
    </xf>
    <xf numFmtId="1" fontId="18" fillId="0" borderId="0" xfId="1" applyNumberFormat="1" applyFont="1"/>
    <xf numFmtId="49" fontId="18" fillId="0" borderId="0" xfId="1" quotePrefix="1" applyNumberFormat="1" applyFont="1" applyAlignment="1">
      <alignment horizontal="right"/>
    </xf>
    <xf numFmtId="188" fontId="7" fillId="0" borderId="22" xfId="0" applyNumberFormat="1" applyFont="1" applyBorder="1" applyAlignment="1">
      <alignment horizontal="center"/>
    </xf>
    <xf numFmtId="43" fontId="3" fillId="10" borderId="2" xfId="1" applyFont="1" applyFill="1" applyBorder="1" applyAlignment="1">
      <alignment horizontal="center" vertical="center" readingOrder="1"/>
    </xf>
    <xf numFmtId="0" fontId="3" fillId="10" borderId="2" xfId="5" applyFont="1" applyFill="1" applyBorder="1" applyAlignment="1">
      <alignment horizontal="center" vertical="top" wrapText="1" readingOrder="1"/>
    </xf>
    <xf numFmtId="43" fontId="3" fillId="11" borderId="2" xfId="1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readingOrder="1"/>
    </xf>
    <xf numFmtId="0" fontId="3" fillId="0" borderId="9" xfId="0" quotePrefix="1" applyFont="1" applyBorder="1" applyAlignment="1">
      <alignment horizontal="left" vertical="top" readingOrder="1"/>
    </xf>
    <xf numFmtId="43" fontId="3" fillId="0" borderId="9" xfId="1" applyFont="1" applyBorder="1" applyAlignment="1">
      <alignment horizontal="right" vertical="top" wrapText="1"/>
    </xf>
    <xf numFmtId="43" fontId="3" fillId="0" borderId="9" xfId="1" applyFont="1" applyBorder="1" applyAlignment="1">
      <alignment horizontal="left" vertical="top" readingOrder="1"/>
    </xf>
    <xf numFmtId="0" fontId="3" fillId="0" borderId="1" xfId="0" applyFont="1" applyBorder="1" applyAlignment="1">
      <alignment horizontal="left" vertical="top" readingOrder="1"/>
    </xf>
    <xf numFmtId="0" fontId="3" fillId="0" borderId="1" xfId="0" quotePrefix="1" applyFont="1" applyBorder="1" applyAlignment="1">
      <alignment horizontal="left" vertical="top" readingOrder="1"/>
    </xf>
    <xf numFmtId="43" fontId="3" fillId="0" borderId="3" xfId="1" applyFont="1" applyBorder="1" applyAlignment="1">
      <alignment horizontal="right" vertical="top" wrapText="1"/>
    </xf>
    <xf numFmtId="0" fontId="3" fillId="0" borderId="11" xfId="0" applyFont="1" applyBorder="1" applyAlignment="1">
      <alignment horizontal="left" vertical="top" readingOrder="1"/>
    </xf>
    <xf numFmtId="0" fontId="3" fillId="0" borderId="11" xfId="0" quotePrefix="1" applyFont="1" applyBorder="1" applyAlignment="1">
      <alignment horizontal="left" vertical="top" readingOrder="1"/>
    </xf>
    <xf numFmtId="49" fontId="3" fillId="0" borderId="10" xfId="0" applyNumberFormat="1" applyFont="1" applyBorder="1" applyAlignment="1">
      <alignment horizontal="left" vertical="top" readingOrder="1"/>
    </xf>
    <xf numFmtId="0" fontId="3" fillId="0" borderId="10" xfId="0" quotePrefix="1" applyFont="1" applyBorder="1" applyAlignment="1">
      <alignment horizontal="left" vertical="top" readingOrder="1"/>
    </xf>
    <xf numFmtId="43" fontId="3" fillId="0" borderId="11" xfId="1" applyFont="1" applyBorder="1" applyAlignment="1">
      <alignment horizontal="right" vertical="top" wrapText="1"/>
    </xf>
    <xf numFmtId="43" fontId="3" fillId="12" borderId="2" xfId="1" applyFont="1" applyFill="1" applyBorder="1" applyAlignment="1">
      <alignment horizontal="right" vertical="top" wrapText="1"/>
    </xf>
    <xf numFmtId="43" fontId="3" fillId="13" borderId="2" xfId="1" applyFont="1" applyFill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3" fillId="0" borderId="9" xfId="0" applyFont="1" applyBorder="1" applyAlignment="1">
      <alignment horizontal="right" vertical="top" wrapText="1"/>
    </xf>
    <xf numFmtId="43" fontId="3" fillId="0" borderId="9" xfId="0" applyNumberFormat="1" applyFont="1" applyBorder="1" applyAlignment="1">
      <alignment horizontal="right" vertical="top" wrapText="1"/>
    </xf>
    <xf numFmtId="0" fontId="26" fillId="0" borderId="44" xfId="0" applyFont="1" applyBorder="1" applyAlignment="1">
      <alignment vertical="top" wrapText="1"/>
    </xf>
    <xf numFmtId="0" fontId="3" fillId="0" borderId="43" xfId="0" applyFont="1" applyBorder="1" applyAlignment="1">
      <alignment vertical="top" wrapText="1"/>
    </xf>
    <xf numFmtId="43" fontId="3" fillId="0" borderId="1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 wrapText="1"/>
    </xf>
    <xf numFmtId="0" fontId="3" fillId="6" borderId="2" xfId="0" applyFont="1" applyFill="1" applyBorder="1" applyAlignment="1">
      <alignment horizontal="right" vertical="top" wrapText="1"/>
    </xf>
    <xf numFmtId="43" fontId="2" fillId="0" borderId="0" xfId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14" borderId="54" xfId="4" applyFont="1" applyFill="1" applyBorder="1" applyAlignment="1">
      <alignment horizontal="center" vertical="center" wrapText="1" readingOrder="1"/>
    </xf>
    <xf numFmtId="0" fontId="3" fillId="14" borderId="55" xfId="4" applyFont="1" applyFill="1" applyBorder="1" applyAlignment="1">
      <alignment horizontal="center" vertical="center" wrapText="1" readingOrder="1"/>
    </xf>
    <xf numFmtId="0" fontId="3" fillId="14" borderId="56" xfId="4" applyFont="1" applyFill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vertical="top" wrapText="1"/>
    </xf>
    <xf numFmtId="43" fontId="2" fillId="0" borderId="12" xfId="1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43" fontId="1" fillId="0" borderId="3" xfId="1" applyFont="1" applyBorder="1" applyAlignment="1">
      <alignment vertical="top"/>
    </xf>
    <xf numFmtId="4" fontId="3" fillId="0" borderId="3" xfId="0" applyNumberFormat="1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horizontal="right" vertical="top" wrapText="1"/>
    </xf>
    <xf numFmtId="4" fontId="4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1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3" fontId="7" fillId="0" borderId="18" xfId="1" applyFont="1" applyBorder="1" applyAlignment="1">
      <alignment horizontal="center" vertical="center"/>
    </xf>
    <xf numFmtId="43" fontId="7" fillId="0" borderId="33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88" fontId="7" fillId="0" borderId="9" xfId="0" applyNumberFormat="1" applyFont="1" applyBorder="1" applyAlignment="1">
      <alignment horizontal="center" vertical="center"/>
    </xf>
    <xf numFmtId="188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188" fontId="1" fillId="0" borderId="25" xfId="3" applyNumberFormat="1" applyFont="1" applyBorder="1" applyAlignment="1">
      <alignment horizontal="center" vertical="top" wrapText="1"/>
    </xf>
    <xf numFmtId="188" fontId="1" fillId="0" borderId="26" xfId="3" applyNumberFormat="1" applyFont="1" applyBorder="1" applyAlignment="1">
      <alignment horizontal="center"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4" xfId="3" applyFont="1" applyBorder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0" fontId="3" fillId="12" borderId="2" xfId="0" applyFont="1" applyFill="1" applyBorder="1" applyAlignment="1">
      <alignment horizontal="left" vertical="top" readingOrder="1"/>
    </xf>
    <xf numFmtId="0" fontId="3" fillId="13" borderId="2" xfId="0" applyFont="1" applyFill="1" applyBorder="1" applyAlignment="1">
      <alignment horizontal="left" vertical="top" readingOrder="1"/>
    </xf>
    <xf numFmtId="0" fontId="3" fillId="6" borderId="2" xfId="0" applyFont="1" applyFill="1" applyBorder="1" applyAlignment="1">
      <alignment horizontal="left" vertical="top" readingOrder="1"/>
    </xf>
    <xf numFmtId="0" fontId="3" fillId="4" borderId="2" xfId="0" applyFont="1" applyFill="1" applyBorder="1" applyAlignment="1">
      <alignment horizontal="left" vertical="top" readingOrder="1"/>
    </xf>
    <xf numFmtId="0" fontId="2" fillId="7" borderId="2" xfId="0" applyFont="1" applyFill="1" applyBorder="1" applyAlignment="1">
      <alignment horizontal="center" vertical="top"/>
    </xf>
    <xf numFmtId="0" fontId="3" fillId="11" borderId="2" xfId="0" applyFont="1" applyFill="1" applyBorder="1" applyAlignment="1">
      <alignment horizontal="left" vertical="top" readingOrder="1"/>
    </xf>
    <xf numFmtId="0" fontId="3" fillId="7" borderId="2" xfId="0" applyFont="1" applyFill="1" applyBorder="1" applyAlignment="1">
      <alignment horizontal="left" vertical="top" readingOrder="1"/>
    </xf>
    <xf numFmtId="0" fontId="3" fillId="10" borderId="2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130</xdr:row>
      <xdr:rowOff>180975</xdr:rowOff>
    </xdr:from>
    <xdr:to>
      <xdr:col>3</xdr:col>
      <xdr:colOff>1047750</xdr:colOff>
      <xdr:row>134</xdr:row>
      <xdr:rowOff>76200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83FAF94-B94B-4BA6-B38C-74CD99DEC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41005125"/>
          <a:ext cx="942975" cy="61912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108</xdr:row>
      <xdr:rowOff>19050</xdr:rowOff>
    </xdr:from>
    <xdr:to>
      <xdr:col>3</xdr:col>
      <xdr:colOff>1047750</xdr:colOff>
      <xdr:row>110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423B8D3-0D0A-410E-A8BC-FEA9AB4D8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3785175"/>
          <a:ext cx="942975" cy="619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19</xdr:row>
      <xdr:rowOff>257175</xdr:rowOff>
    </xdr:from>
    <xdr:to>
      <xdr:col>9</xdr:col>
      <xdr:colOff>85725</xdr:colOff>
      <xdr:row>21</xdr:row>
      <xdr:rowOff>266700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80ED15A-F87B-40F2-827D-CC883FE01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6372225"/>
          <a:ext cx="942975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1257300</xdr:colOff>
      <xdr:row>14</xdr:row>
      <xdr:rowOff>38100</xdr:rowOff>
    </xdr:from>
    <xdr:to>
      <xdr:col>9</xdr:col>
      <xdr:colOff>47625</xdr:colOff>
      <xdr:row>16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F7E6260-BD82-472F-AC1D-B7B39EC99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6753225"/>
          <a:ext cx="942975" cy="619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4</xdr:col>
      <xdr:colOff>0</xdr:colOff>
      <xdr:row>22</xdr:row>
      <xdr:rowOff>9525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4AEADD0-4181-400D-A23B-6BFE35079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775" y="6115050"/>
          <a:ext cx="942975" cy="6191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19050</xdr:colOff>
      <xdr:row>19</xdr:row>
      <xdr:rowOff>28575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22415C69-6CA4-4195-9E97-FFFF2BBA6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5650" y="5000625"/>
          <a:ext cx="942975" cy="619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55</xdr:row>
      <xdr:rowOff>47625</xdr:rowOff>
    </xdr:from>
    <xdr:to>
      <xdr:col>7</xdr:col>
      <xdr:colOff>904869</xdr:colOff>
      <xdr:row>58</xdr:row>
      <xdr:rowOff>220888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B1EBEA5-49CC-4370-B51B-4467B04B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14706600"/>
          <a:ext cx="895344" cy="1030513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31</xdr:row>
      <xdr:rowOff>95250</xdr:rowOff>
    </xdr:from>
    <xdr:to>
      <xdr:col>7</xdr:col>
      <xdr:colOff>1028700</xdr:colOff>
      <xdr:row>33</xdr:row>
      <xdr:rowOff>9525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2982E4E-EEBE-4295-A650-4B80F56B1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981950"/>
          <a:ext cx="942975" cy="6191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730249</xdr:colOff>
      <xdr:row>65</xdr:row>
      <xdr:rowOff>63477</xdr:rowOff>
    </xdr:from>
    <xdr:to>
      <xdr:col>12</xdr:col>
      <xdr:colOff>810677</xdr:colOff>
      <xdr:row>71</xdr:row>
      <xdr:rowOff>141490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392DA89-7617-4C65-AB93-44580EC1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1582" y="20415227"/>
          <a:ext cx="895344" cy="1030513"/>
        </a:xfrm>
        <a:prstGeom prst="rect">
          <a:avLst/>
        </a:prstGeom>
      </xdr:spPr>
    </xdr:pic>
    <xdr:clientData/>
  </xdr:twoCellAnchor>
  <xdr:twoCellAnchor editAs="oneCell">
    <xdr:from>
      <xdr:col>11</xdr:col>
      <xdr:colOff>761999</xdr:colOff>
      <xdr:row>31</xdr:row>
      <xdr:rowOff>232833</xdr:rowOff>
    </xdr:from>
    <xdr:to>
      <xdr:col>13</xdr:col>
      <xdr:colOff>75141</xdr:colOff>
      <xdr:row>33</xdr:row>
      <xdr:rowOff>280458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F94C82C1-BDC1-4C3A-918E-A792E1E6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416" y="10498666"/>
          <a:ext cx="942975" cy="6191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942975</xdr:colOff>
      <xdr:row>16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D968A15-6911-4165-B659-3B4E1C4F7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4133850"/>
          <a:ext cx="942975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13</xdr:row>
      <xdr:rowOff>295275</xdr:rowOff>
    </xdr:from>
    <xdr:to>
      <xdr:col>6</xdr:col>
      <xdr:colOff>123825</xdr:colOff>
      <xdr:row>16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787E21E-AD8B-4665-941D-066940B4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4105275"/>
          <a:ext cx="942975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478062</xdr:colOff>
      <xdr:row>55</xdr:row>
      <xdr:rowOff>104775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CDFC4845-D4F3-447F-8E20-3875F01EB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6062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942975</xdr:colOff>
      <xdr:row>14</xdr:row>
      <xdr:rowOff>28575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C621E7B-92E4-41D3-8C3E-027FD8085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3667125"/>
          <a:ext cx="942975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4</xdr:col>
      <xdr:colOff>28575</xdr:colOff>
      <xdr:row>25</xdr:row>
      <xdr:rowOff>66675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CA420BD-E9DB-4FDB-9237-5F1562E80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6353175"/>
          <a:ext cx="942975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942975</xdr:colOff>
      <xdr:row>15</xdr:row>
      <xdr:rowOff>28575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4C5F8D-75B6-4AE7-96C0-EF4C213AA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3857625"/>
          <a:ext cx="942975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13</xdr:row>
      <xdr:rowOff>285750</xdr:rowOff>
    </xdr:from>
    <xdr:to>
      <xdr:col>3</xdr:col>
      <xdr:colOff>990600</xdr:colOff>
      <xdr:row>16</xdr:row>
      <xdr:rowOff>19050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DBB2E2F-DB6C-4861-B857-99FC34A5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4143375"/>
          <a:ext cx="942975" cy="619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5</xdr:col>
      <xdr:colOff>76200</xdr:colOff>
      <xdr:row>29</xdr:row>
      <xdr:rowOff>28575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C5600CB-722D-4514-A20F-120B9D2CD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0" y="8191500"/>
          <a:ext cx="942975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21</xdr:row>
      <xdr:rowOff>285750</xdr:rowOff>
    </xdr:from>
    <xdr:to>
      <xdr:col>2</xdr:col>
      <xdr:colOff>2181225</xdr:colOff>
      <xdr:row>24</xdr:row>
      <xdr:rowOff>19050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E5838A4-90C5-45D3-B16E-7613BBF2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0" y="6429375"/>
          <a:ext cx="942975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1219200</xdr:colOff>
      <xdr:row>61</xdr:row>
      <xdr:rowOff>0</xdr:rowOff>
    </xdr:from>
    <xdr:to>
      <xdr:col>2</xdr:col>
      <xdr:colOff>2162175</xdr:colOff>
      <xdr:row>63</xdr:row>
      <xdr:rowOff>28575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8A97B36-9B15-471F-B9D2-5AAF1514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17754600"/>
          <a:ext cx="9429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13"/>
  <sheetViews>
    <sheetView workbookViewId="0">
      <selection activeCell="E114" sqref="E114"/>
    </sheetView>
  </sheetViews>
  <sheetFormatPr defaultRowHeight="14.25" x14ac:dyDescent="0.2"/>
  <cols>
    <col min="1" max="1" width="30.5" style="135" customWidth="1"/>
    <col min="2" max="5" width="14.625" style="135" customWidth="1"/>
    <col min="6" max="256" width="9" style="135"/>
    <col min="257" max="257" width="30.5" style="135" customWidth="1"/>
    <col min="258" max="261" width="14.625" style="135" customWidth="1"/>
    <col min="262" max="512" width="9" style="135"/>
    <col min="513" max="513" width="30.5" style="135" customWidth="1"/>
    <col min="514" max="517" width="14.625" style="135" customWidth="1"/>
    <col min="518" max="768" width="9" style="135"/>
    <col min="769" max="769" width="30.5" style="135" customWidth="1"/>
    <col min="770" max="773" width="14.625" style="135" customWidth="1"/>
    <col min="774" max="1024" width="9" style="135"/>
    <col min="1025" max="1025" width="30.5" style="135" customWidth="1"/>
    <col min="1026" max="1029" width="14.625" style="135" customWidth="1"/>
    <col min="1030" max="1280" width="9" style="135"/>
    <col min="1281" max="1281" width="30.5" style="135" customWidth="1"/>
    <col min="1282" max="1285" width="14.625" style="135" customWidth="1"/>
    <col min="1286" max="1536" width="9" style="135"/>
    <col min="1537" max="1537" width="30.5" style="135" customWidth="1"/>
    <col min="1538" max="1541" width="14.625" style="135" customWidth="1"/>
    <col min="1542" max="1792" width="9" style="135"/>
    <col min="1793" max="1793" width="30.5" style="135" customWidth="1"/>
    <col min="1794" max="1797" width="14.625" style="135" customWidth="1"/>
    <col min="1798" max="2048" width="9" style="135"/>
    <col min="2049" max="2049" width="30.5" style="135" customWidth="1"/>
    <col min="2050" max="2053" width="14.625" style="135" customWidth="1"/>
    <col min="2054" max="2304" width="9" style="135"/>
    <col min="2305" max="2305" width="30.5" style="135" customWidth="1"/>
    <col min="2306" max="2309" width="14.625" style="135" customWidth="1"/>
    <col min="2310" max="2560" width="9" style="135"/>
    <col min="2561" max="2561" width="30.5" style="135" customWidth="1"/>
    <col min="2562" max="2565" width="14.625" style="135" customWidth="1"/>
    <col min="2566" max="2816" width="9" style="135"/>
    <col min="2817" max="2817" width="30.5" style="135" customWidth="1"/>
    <col min="2818" max="2821" width="14.625" style="135" customWidth="1"/>
    <col min="2822" max="3072" width="9" style="135"/>
    <col min="3073" max="3073" width="30.5" style="135" customWidth="1"/>
    <col min="3074" max="3077" width="14.625" style="135" customWidth="1"/>
    <col min="3078" max="3328" width="9" style="135"/>
    <col min="3329" max="3329" width="30.5" style="135" customWidth="1"/>
    <col min="3330" max="3333" width="14.625" style="135" customWidth="1"/>
    <col min="3334" max="3584" width="9" style="135"/>
    <col min="3585" max="3585" width="30.5" style="135" customWidth="1"/>
    <col min="3586" max="3589" width="14.625" style="135" customWidth="1"/>
    <col min="3590" max="3840" width="9" style="135"/>
    <col min="3841" max="3841" width="30.5" style="135" customWidth="1"/>
    <col min="3842" max="3845" width="14.625" style="135" customWidth="1"/>
    <col min="3846" max="4096" width="9" style="135"/>
    <col min="4097" max="4097" width="30.5" style="135" customWidth="1"/>
    <col min="4098" max="4101" width="14.625" style="135" customWidth="1"/>
    <col min="4102" max="4352" width="9" style="135"/>
    <col min="4353" max="4353" width="30.5" style="135" customWidth="1"/>
    <col min="4354" max="4357" width="14.625" style="135" customWidth="1"/>
    <col min="4358" max="4608" width="9" style="135"/>
    <col min="4609" max="4609" width="30.5" style="135" customWidth="1"/>
    <col min="4610" max="4613" width="14.625" style="135" customWidth="1"/>
    <col min="4614" max="4864" width="9" style="135"/>
    <col min="4865" max="4865" width="30.5" style="135" customWidth="1"/>
    <col min="4866" max="4869" width="14.625" style="135" customWidth="1"/>
    <col min="4870" max="5120" width="9" style="135"/>
    <col min="5121" max="5121" width="30.5" style="135" customWidth="1"/>
    <col min="5122" max="5125" width="14.625" style="135" customWidth="1"/>
    <col min="5126" max="5376" width="9" style="135"/>
    <col min="5377" max="5377" width="30.5" style="135" customWidth="1"/>
    <col min="5378" max="5381" width="14.625" style="135" customWidth="1"/>
    <col min="5382" max="5632" width="9" style="135"/>
    <col min="5633" max="5633" width="30.5" style="135" customWidth="1"/>
    <col min="5634" max="5637" width="14.625" style="135" customWidth="1"/>
    <col min="5638" max="5888" width="9" style="135"/>
    <col min="5889" max="5889" width="30.5" style="135" customWidth="1"/>
    <col min="5890" max="5893" width="14.625" style="135" customWidth="1"/>
    <col min="5894" max="6144" width="9" style="135"/>
    <col min="6145" max="6145" width="30.5" style="135" customWidth="1"/>
    <col min="6146" max="6149" width="14.625" style="135" customWidth="1"/>
    <col min="6150" max="6400" width="9" style="135"/>
    <col min="6401" max="6401" width="30.5" style="135" customWidth="1"/>
    <col min="6402" max="6405" width="14.625" style="135" customWidth="1"/>
    <col min="6406" max="6656" width="9" style="135"/>
    <col min="6657" max="6657" width="30.5" style="135" customWidth="1"/>
    <col min="6658" max="6661" width="14.625" style="135" customWidth="1"/>
    <col min="6662" max="6912" width="9" style="135"/>
    <col min="6913" max="6913" width="30.5" style="135" customWidth="1"/>
    <col min="6914" max="6917" width="14.625" style="135" customWidth="1"/>
    <col min="6918" max="7168" width="9" style="135"/>
    <col min="7169" max="7169" width="30.5" style="135" customWidth="1"/>
    <col min="7170" max="7173" width="14.625" style="135" customWidth="1"/>
    <col min="7174" max="7424" width="9" style="135"/>
    <col min="7425" max="7425" width="30.5" style="135" customWidth="1"/>
    <col min="7426" max="7429" width="14.625" style="135" customWidth="1"/>
    <col min="7430" max="7680" width="9" style="135"/>
    <col min="7681" max="7681" width="30.5" style="135" customWidth="1"/>
    <col min="7682" max="7685" width="14.625" style="135" customWidth="1"/>
    <col min="7686" max="7936" width="9" style="135"/>
    <col min="7937" max="7937" width="30.5" style="135" customWidth="1"/>
    <col min="7938" max="7941" width="14.625" style="135" customWidth="1"/>
    <col min="7942" max="8192" width="9" style="135"/>
    <col min="8193" max="8193" width="30.5" style="135" customWidth="1"/>
    <col min="8194" max="8197" width="14.625" style="135" customWidth="1"/>
    <col min="8198" max="8448" width="9" style="135"/>
    <col min="8449" max="8449" width="30.5" style="135" customWidth="1"/>
    <col min="8450" max="8453" width="14.625" style="135" customWidth="1"/>
    <col min="8454" max="8704" width="9" style="135"/>
    <col min="8705" max="8705" width="30.5" style="135" customWidth="1"/>
    <col min="8706" max="8709" width="14.625" style="135" customWidth="1"/>
    <col min="8710" max="8960" width="9" style="135"/>
    <col min="8961" max="8961" width="30.5" style="135" customWidth="1"/>
    <col min="8962" max="8965" width="14.625" style="135" customWidth="1"/>
    <col min="8966" max="9216" width="9" style="135"/>
    <col min="9217" max="9217" width="30.5" style="135" customWidth="1"/>
    <col min="9218" max="9221" width="14.625" style="135" customWidth="1"/>
    <col min="9222" max="9472" width="9" style="135"/>
    <col min="9473" max="9473" width="30.5" style="135" customWidth="1"/>
    <col min="9474" max="9477" width="14.625" style="135" customWidth="1"/>
    <col min="9478" max="9728" width="9" style="135"/>
    <col min="9729" max="9729" width="30.5" style="135" customWidth="1"/>
    <col min="9730" max="9733" width="14.625" style="135" customWidth="1"/>
    <col min="9734" max="9984" width="9" style="135"/>
    <col min="9985" max="9985" width="30.5" style="135" customWidth="1"/>
    <col min="9986" max="9989" width="14.625" style="135" customWidth="1"/>
    <col min="9990" max="10240" width="9" style="135"/>
    <col min="10241" max="10241" width="30.5" style="135" customWidth="1"/>
    <col min="10242" max="10245" width="14.625" style="135" customWidth="1"/>
    <col min="10246" max="10496" width="9" style="135"/>
    <col min="10497" max="10497" width="30.5" style="135" customWidth="1"/>
    <col min="10498" max="10501" width="14.625" style="135" customWidth="1"/>
    <col min="10502" max="10752" width="9" style="135"/>
    <col min="10753" max="10753" width="30.5" style="135" customWidth="1"/>
    <col min="10754" max="10757" width="14.625" style="135" customWidth="1"/>
    <col min="10758" max="11008" width="9" style="135"/>
    <col min="11009" max="11009" width="30.5" style="135" customWidth="1"/>
    <col min="11010" max="11013" width="14.625" style="135" customWidth="1"/>
    <col min="11014" max="11264" width="9" style="135"/>
    <col min="11265" max="11265" width="30.5" style="135" customWidth="1"/>
    <col min="11266" max="11269" width="14.625" style="135" customWidth="1"/>
    <col min="11270" max="11520" width="9" style="135"/>
    <col min="11521" max="11521" width="30.5" style="135" customWidth="1"/>
    <col min="11522" max="11525" width="14.625" style="135" customWidth="1"/>
    <col min="11526" max="11776" width="9" style="135"/>
    <col min="11777" max="11777" width="30.5" style="135" customWidth="1"/>
    <col min="11778" max="11781" width="14.625" style="135" customWidth="1"/>
    <col min="11782" max="12032" width="9" style="135"/>
    <col min="12033" max="12033" width="30.5" style="135" customWidth="1"/>
    <col min="12034" max="12037" width="14.625" style="135" customWidth="1"/>
    <col min="12038" max="12288" width="9" style="135"/>
    <col min="12289" max="12289" width="30.5" style="135" customWidth="1"/>
    <col min="12290" max="12293" width="14.625" style="135" customWidth="1"/>
    <col min="12294" max="12544" width="9" style="135"/>
    <col min="12545" max="12545" width="30.5" style="135" customWidth="1"/>
    <col min="12546" max="12549" width="14.625" style="135" customWidth="1"/>
    <col min="12550" max="12800" width="9" style="135"/>
    <col min="12801" max="12801" width="30.5" style="135" customWidth="1"/>
    <col min="12802" max="12805" width="14.625" style="135" customWidth="1"/>
    <col min="12806" max="13056" width="9" style="135"/>
    <col min="13057" max="13057" width="30.5" style="135" customWidth="1"/>
    <col min="13058" max="13061" width="14.625" style="135" customWidth="1"/>
    <col min="13062" max="13312" width="9" style="135"/>
    <col min="13313" max="13313" width="30.5" style="135" customWidth="1"/>
    <col min="13314" max="13317" width="14.625" style="135" customWidth="1"/>
    <col min="13318" max="13568" width="9" style="135"/>
    <col min="13569" max="13569" width="30.5" style="135" customWidth="1"/>
    <col min="13570" max="13573" width="14.625" style="135" customWidth="1"/>
    <col min="13574" max="13824" width="9" style="135"/>
    <col min="13825" max="13825" width="30.5" style="135" customWidth="1"/>
    <col min="13826" max="13829" width="14.625" style="135" customWidth="1"/>
    <col min="13830" max="14080" width="9" style="135"/>
    <col min="14081" max="14081" width="30.5" style="135" customWidth="1"/>
    <col min="14082" max="14085" width="14.625" style="135" customWidth="1"/>
    <col min="14086" max="14336" width="9" style="135"/>
    <col min="14337" max="14337" width="30.5" style="135" customWidth="1"/>
    <col min="14338" max="14341" width="14.625" style="135" customWidth="1"/>
    <col min="14342" max="14592" width="9" style="135"/>
    <col min="14593" max="14593" width="30.5" style="135" customWidth="1"/>
    <col min="14594" max="14597" width="14.625" style="135" customWidth="1"/>
    <col min="14598" max="14848" width="9" style="135"/>
    <col min="14849" max="14849" width="30.5" style="135" customWidth="1"/>
    <col min="14850" max="14853" width="14.625" style="135" customWidth="1"/>
    <col min="14854" max="15104" width="9" style="135"/>
    <col min="15105" max="15105" width="30.5" style="135" customWidth="1"/>
    <col min="15106" max="15109" width="14.625" style="135" customWidth="1"/>
    <col min="15110" max="15360" width="9" style="135"/>
    <col min="15361" max="15361" width="30.5" style="135" customWidth="1"/>
    <col min="15362" max="15365" width="14.625" style="135" customWidth="1"/>
    <col min="15366" max="15616" width="9" style="135"/>
    <col min="15617" max="15617" width="30.5" style="135" customWidth="1"/>
    <col min="15618" max="15621" width="14.625" style="135" customWidth="1"/>
    <col min="15622" max="15872" width="9" style="135"/>
    <col min="15873" max="15873" width="30.5" style="135" customWidth="1"/>
    <col min="15874" max="15877" width="14.625" style="135" customWidth="1"/>
    <col min="15878" max="16128" width="9" style="135"/>
    <col min="16129" max="16129" width="30.5" style="135" customWidth="1"/>
    <col min="16130" max="16133" width="14.625" style="135" customWidth="1"/>
    <col min="16134" max="16384" width="9" style="135"/>
  </cols>
  <sheetData>
    <row r="1" spans="1:5" ht="24" x14ac:dyDescent="0.55000000000000004">
      <c r="A1" s="265" t="s">
        <v>0</v>
      </c>
      <c r="B1" s="265"/>
      <c r="C1" s="265"/>
      <c r="D1" s="265"/>
      <c r="E1" s="265"/>
    </row>
    <row r="2" spans="1:5" ht="24" x14ac:dyDescent="0.55000000000000004">
      <c r="A2" s="265" t="s">
        <v>1</v>
      </c>
      <c r="B2" s="265"/>
      <c r="C2" s="265"/>
      <c r="D2" s="265"/>
      <c r="E2" s="265"/>
    </row>
    <row r="3" spans="1:5" ht="24" x14ac:dyDescent="0.55000000000000004">
      <c r="A3" s="265" t="s">
        <v>2</v>
      </c>
      <c r="B3" s="265"/>
      <c r="C3" s="265"/>
      <c r="D3" s="265"/>
      <c r="E3" s="265"/>
    </row>
    <row r="4" spans="1:5" ht="24" x14ac:dyDescent="0.55000000000000004">
      <c r="A4" s="265" t="s">
        <v>273</v>
      </c>
      <c r="B4" s="265"/>
      <c r="C4" s="265"/>
      <c r="D4" s="265"/>
      <c r="E4" s="265"/>
    </row>
    <row r="5" spans="1:5" ht="24.75" customHeight="1" x14ac:dyDescent="0.2">
      <c r="A5" s="169" t="s">
        <v>3</v>
      </c>
      <c r="B5" s="170" t="s">
        <v>4</v>
      </c>
      <c r="C5" s="170" t="s">
        <v>5</v>
      </c>
      <c r="D5" s="171" t="s">
        <v>6</v>
      </c>
      <c r="E5" s="170" t="s">
        <v>7</v>
      </c>
    </row>
    <row r="6" spans="1:5" ht="24.75" customHeight="1" x14ac:dyDescent="0.2">
      <c r="A6" s="172" t="s">
        <v>8</v>
      </c>
      <c r="B6" s="173">
        <v>0</v>
      </c>
      <c r="C6" s="174">
        <v>94855.45</v>
      </c>
      <c r="D6" s="175">
        <v>-94855.45</v>
      </c>
      <c r="E6" s="174">
        <v>0</v>
      </c>
    </row>
    <row r="7" spans="1:5" ht="24.75" customHeight="1" x14ac:dyDescent="0.2">
      <c r="A7" s="176" t="s">
        <v>9</v>
      </c>
      <c r="B7" s="177">
        <v>25000</v>
      </c>
      <c r="C7" s="178">
        <v>0</v>
      </c>
      <c r="D7" s="179">
        <v>0</v>
      </c>
      <c r="E7" s="178">
        <v>25000</v>
      </c>
    </row>
    <row r="8" spans="1:5" ht="24.75" customHeight="1" x14ac:dyDescent="0.2">
      <c r="A8" s="176" t="s">
        <v>10</v>
      </c>
      <c r="B8" s="177">
        <v>18.579999999999998</v>
      </c>
      <c r="C8" s="178">
        <v>97644.45</v>
      </c>
      <c r="D8" s="179">
        <v>-97663.03</v>
      </c>
      <c r="E8" s="178">
        <v>0</v>
      </c>
    </row>
    <row r="9" spans="1:5" ht="24.75" customHeight="1" x14ac:dyDescent="0.2">
      <c r="A9" s="176" t="s">
        <v>11</v>
      </c>
      <c r="B9" s="177">
        <v>-18.579999999999998</v>
      </c>
      <c r="C9" s="178">
        <v>64309.86</v>
      </c>
      <c r="D9" s="179">
        <v>-64291.28</v>
      </c>
      <c r="E9" s="178">
        <v>0</v>
      </c>
    </row>
    <row r="10" spans="1:5" ht="24.75" customHeight="1" x14ac:dyDescent="0.2">
      <c r="A10" s="176" t="s">
        <v>12</v>
      </c>
      <c r="B10" s="177">
        <v>358994.5</v>
      </c>
      <c r="C10" s="178">
        <v>354223.45</v>
      </c>
      <c r="D10" s="179">
        <v>-98991.45</v>
      </c>
      <c r="E10" s="178">
        <v>614226.5</v>
      </c>
    </row>
    <row r="11" spans="1:5" ht="24.75" customHeight="1" x14ac:dyDescent="0.2">
      <c r="A11" s="176" t="s">
        <v>274</v>
      </c>
      <c r="B11" s="177">
        <v>0</v>
      </c>
      <c r="C11" s="178">
        <v>12813</v>
      </c>
      <c r="D11" s="179">
        <v>-12813</v>
      </c>
      <c r="E11" s="178">
        <v>0</v>
      </c>
    </row>
    <row r="12" spans="1:5" ht="24.75" customHeight="1" x14ac:dyDescent="0.2">
      <c r="A12" s="176" t="s">
        <v>13</v>
      </c>
      <c r="B12" s="177">
        <v>11689.72</v>
      </c>
      <c r="C12" s="178">
        <v>115316.76</v>
      </c>
      <c r="D12" s="179">
        <v>-127006.48</v>
      </c>
      <c r="E12" s="178">
        <v>0</v>
      </c>
    </row>
    <row r="13" spans="1:5" ht="24.75" customHeight="1" x14ac:dyDescent="0.2">
      <c r="A13" s="176" t="s">
        <v>14</v>
      </c>
      <c r="B13" s="177">
        <v>0</v>
      </c>
      <c r="C13" s="178">
        <v>0</v>
      </c>
      <c r="D13" s="179">
        <v>0</v>
      </c>
      <c r="E13" s="178">
        <v>0</v>
      </c>
    </row>
    <row r="14" spans="1:5" ht="24.75" customHeight="1" x14ac:dyDescent="0.2">
      <c r="A14" s="176" t="s">
        <v>15</v>
      </c>
      <c r="B14" s="177">
        <v>65209</v>
      </c>
      <c r="C14" s="178">
        <v>13690</v>
      </c>
      <c r="D14" s="179">
        <v>-63059</v>
      </c>
      <c r="E14" s="178">
        <v>15840</v>
      </c>
    </row>
    <row r="15" spans="1:5" ht="24.75" customHeight="1" x14ac:dyDescent="0.2">
      <c r="A15" s="176" t="s">
        <v>16</v>
      </c>
      <c r="B15" s="177">
        <v>0</v>
      </c>
      <c r="C15" s="178">
        <v>115316.76</v>
      </c>
      <c r="D15" s="179">
        <v>-115316.76</v>
      </c>
      <c r="E15" s="178">
        <v>0</v>
      </c>
    </row>
    <row r="16" spans="1:5" ht="24.75" customHeight="1" x14ac:dyDescent="0.2">
      <c r="A16" s="176" t="s">
        <v>226</v>
      </c>
      <c r="B16" s="177">
        <v>0</v>
      </c>
      <c r="C16" s="178">
        <v>0</v>
      </c>
      <c r="D16" s="179">
        <v>0</v>
      </c>
      <c r="E16" s="178">
        <v>0</v>
      </c>
    </row>
    <row r="17" spans="1:5" ht="24.75" customHeight="1" x14ac:dyDescent="0.2">
      <c r="A17" s="176" t="s">
        <v>17</v>
      </c>
      <c r="B17" s="177">
        <v>20342</v>
      </c>
      <c r="C17" s="178">
        <v>0</v>
      </c>
      <c r="D17" s="179">
        <v>0</v>
      </c>
      <c r="E17" s="178">
        <v>20342</v>
      </c>
    </row>
    <row r="18" spans="1:5" ht="24.75" customHeight="1" x14ac:dyDescent="0.2">
      <c r="A18" s="176" t="s">
        <v>222</v>
      </c>
      <c r="B18" s="177">
        <v>5958848.6500000004</v>
      </c>
      <c r="C18" s="178">
        <v>0</v>
      </c>
      <c r="D18" s="179">
        <v>0</v>
      </c>
      <c r="E18" s="178">
        <v>5958848.6500000004</v>
      </c>
    </row>
    <row r="19" spans="1:5" ht="24.75" customHeight="1" x14ac:dyDescent="0.2">
      <c r="A19" s="176" t="s">
        <v>223</v>
      </c>
      <c r="B19" s="177">
        <v>-478340.45</v>
      </c>
      <c r="C19" s="178">
        <v>0</v>
      </c>
      <c r="D19" s="179">
        <v>-25235.56</v>
      </c>
      <c r="E19" s="178">
        <v>-503576.01</v>
      </c>
    </row>
    <row r="20" spans="1:5" ht="24.75" customHeight="1" x14ac:dyDescent="0.2">
      <c r="A20" s="176" t="s">
        <v>18</v>
      </c>
      <c r="B20" s="177">
        <v>1268000</v>
      </c>
      <c r="C20" s="178">
        <v>0</v>
      </c>
      <c r="D20" s="179">
        <v>0</v>
      </c>
      <c r="E20" s="178">
        <v>1268000</v>
      </c>
    </row>
    <row r="21" spans="1:5" ht="24.75" customHeight="1" x14ac:dyDescent="0.2">
      <c r="A21" s="176" t="s">
        <v>19</v>
      </c>
      <c r="B21" s="177">
        <v>-593170.77</v>
      </c>
      <c r="C21" s="178">
        <v>0</v>
      </c>
      <c r="D21" s="179">
        <v>-6403.38</v>
      </c>
      <c r="E21" s="178">
        <v>-599574.15</v>
      </c>
    </row>
    <row r="22" spans="1:5" ht="24.75" customHeight="1" x14ac:dyDescent="0.2">
      <c r="A22" s="176" t="s">
        <v>20</v>
      </c>
      <c r="B22" s="177">
        <v>249840</v>
      </c>
      <c r="C22" s="178">
        <v>0</v>
      </c>
      <c r="D22" s="179">
        <v>0</v>
      </c>
      <c r="E22" s="178">
        <v>249840</v>
      </c>
    </row>
    <row r="23" spans="1:5" ht="24.75" customHeight="1" x14ac:dyDescent="0.2">
      <c r="A23" s="176" t="s">
        <v>21</v>
      </c>
      <c r="B23" s="177">
        <v>-165054.12</v>
      </c>
      <c r="C23" s="178">
        <v>0</v>
      </c>
      <c r="D23" s="179">
        <v>-1410.75</v>
      </c>
      <c r="E23" s="178">
        <v>-166464.87</v>
      </c>
    </row>
    <row r="24" spans="1:5" ht="24.75" customHeight="1" x14ac:dyDescent="0.2">
      <c r="A24" s="176" t="s">
        <v>22</v>
      </c>
      <c r="B24" s="177">
        <v>193690</v>
      </c>
      <c r="C24" s="178">
        <v>71790</v>
      </c>
      <c r="D24" s="179">
        <v>0</v>
      </c>
      <c r="E24" s="178">
        <v>265480</v>
      </c>
    </row>
    <row r="25" spans="1:5" ht="24.75" customHeight="1" x14ac:dyDescent="0.2">
      <c r="A25" s="176" t="s">
        <v>23</v>
      </c>
      <c r="B25" s="177">
        <v>0</v>
      </c>
      <c r="C25" s="178">
        <v>0</v>
      </c>
      <c r="D25" s="179">
        <v>0</v>
      </c>
      <c r="E25" s="178">
        <v>0</v>
      </c>
    </row>
    <row r="26" spans="1:5" ht="24.75" customHeight="1" x14ac:dyDescent="0.2">
      <c r="A26" s="176" t="s">
        <v>24</v>
      </c>
      <c r="B26" s="177">
        <v>-125257.41</v>
      </c>
      <c r="C26" s="178">
        <v>0</v>
      </c>
      <c r="D26" s="179">
        <v>-2086.6999999999998</v>
      </c>
      <c r="E26" s="178">
        <v>-127344.11</v>
      </c>
    </row>
    <row r="27" spans="1:5" ht="24.75" customHeight="1" x14ac:dyDescent="0.2">
      <c r="A27" s="176" t="s">
        <v>25</v>
      </c>
      <c r="B27" s="177">
        <v>4397000</v>
      </c>
      <c r="C27" s="178">
        <v>0</v>
      </c>
      <c r="D27" s="179">
        <v>0</v>
      </c>
      <c r="E27" s="178">
        <v>4397000</v>
      </c>
    </row>
    <row r="28" spans="1:5" ht="24.75" customHeight="1" x14ac:dyDescent="0.2">
      <c r="A28" s="176" t="s">
        <v>220</v>
      </c>
      <c r="B28" s="177">
        <v>0</v>
      </c>
      <c r="C28" s="178">
        <v>0</v>
      </c>
      <c r="D28" s="179">
        <v>0</v>
      </c>
      <c r="E28" s="178">
        <v>0</v>
      </c>
    </row>
    <row r="29" spans="1:5" ht="24.75" customHeight="1" x14ac:dyDescent="0.2">
      <c r="A29" s="176" t="s">
        <v>26</v>
      </c>
      <c r="B29" s="177">
        <v>-3868098.81</v>
      </c>
      <c r="C29" s="178">
        <v>0</v>
      </c>
      <c r="D29" s="179">
        <v>-26127.48</v>
      </c>
      <c r="E29" s="178">
        <v>-3894226.29</v>
      </c>
    </row>
    <row r="30" spans="1:5" ht="24.75" customHeight="1" x14ac:dyDescent="0.2">
      <c r="A30" s="176" t="s">
        <v>227</v>
      </c>
      <c r="B30" s="177">
        <v>305610.19</v>
      </c>
      <c r="C30" s="178">
        <v>0</v>
      </c>
      <c r="D30" s="179">
        <v>0</v>
      </c>
      <c r="E30" s="178">
        <v>305610.19</v>
      </c>
    </row>
    <row r="31" spans="1:5" ht="24.75" customHeight="1" x14ac:dyDescent="0.2">
      <c r="A31" s="176" t="s">
        <v>228</v>
      </c>
      <c r="B31" s="177">
        <v>-73513.91</v>
      </c>
      <c r="C31" s="178">
        <v>0</v>
      </c>
      <c r="D31" s="179">
        <v>-5177</v>
      </c>
      <c r="E31" s="178">
        <v>-78690.91</v>
      </c>
    </row>
    <row r="32" spans="1:5" ht="24.75" customHeight="1" x14ac:dyDescent="0.2">
      <c r="A32" s="176" t="s">
        <v>27</v>
      </c>
      <c r="B32" s="177">
        <v>120828.5</v>
      </c>
      <c r="C32" s="178">
        <v>0</v>
      </c>
      <c r="D32" s="179">
        <v>0</v>
      </c>
      <c r="E32" s="178">
        <v>120828.5</v>
      </c>
    </row>
    <row r="33" spans="1:5" ht="24.75" customHeight="1" x14ac:dyDescent="0.2">
      <c r="A33" s="176" t="s">
        <v>28</v>
      </c>
      <c r="B33" s="177">
        <v>0</v>
      </c>
      <c r="C33" s="178">
        <v>0</v>
      </c>
      <c r="D33" s="179">
        <v>0</v>
      </c>
      <c r="E33" s="178">
        <v>0</v>
      </c>
    </row>
    <row r="34" spans="1:5" ht="24.75" customHeight="1" x14ac:dyDescent="0.2">
      <c r="A34" s="176" t="s">
        <v>29</v>
      </c>
      <c r="B34" s="177">
        <v>-87875.44</v>
      </c>
      <c r="C34" s="178">
        <v>0</v>
      </c>
      <c r="D34" s="179">
        <v>-889.16</v>
      </c>
      <c r="E34" s="178">
        <v>88764.6</v>
      </c>
    </row>
    <row r="35" spans="1:5" ht="24.75" customHeight="1" x14ac:dyDescent="0.2">
      <c r="A35" s="176" t="s">
        <v>30</v>
      </c>
      <c r="B35" s="177">
        <v>460660</v>
      </c>
      <c r="C35" s="178">
        <v>0</v>
      </c>
      <c r="D35" s="179">
        <v>0</v>
      </c>
      <c r="E35" s="178">
        <v>460660</v>
      </c>
    </row>
    <row r="36" spans="1:5" s="184" customFormat="1" ht="24.75" customHeight="1" x14ac:dyDescent="0.2">
      <c r="A36" s="180" t="s">
        <v>31</v>
      </c>
      <c r="B36" s="181">
        <v>0</v>
      </c>
      <c r="C36" s="182">
        <v>0</v>
      </c>
      <c r="D36" s="183">
        <v>0</v>
      </c>
      <c r="E36" s="182">
        <v>0</v>
      </c>
    </row>
    <row r="37" spans="1:5" ht="24.75" customHeight="1" x14ac:dyDescent="0.2">
      <c r="A37" s="176" t="s">
        <v>32</v>
      </c>
      <c r="B37" s="177">
        <v>-460653</v>
      </c>
      <c r="C37" s="178">
        <v>0</v>
      </c>
      <c r="D37" s="179">
        <v>0</v>
      </c>
      <c r="E37" s="178">
        <v>-460653</v>
      </c>
    </row>
    <row r="38" spans="1:5" ht="24.75" customHeight="1" x14ac:dyDescent="0.2">
      <c r="A38" s="176" t="s">
        <v>33</v>
      </c>
      <c r="B38" s="177">
        <v>556420</v>
      </c>
      <c r="C38" s="178">
        <v>0</v>
      </c>
      <c r="D38" s="179">
        <v>0</v>
      </c>
      <c r="E38" s="178">
        <v>556420</v>
      </c>
    </row>
    <row r="39" spans="1:5" ht="24.75" customHeight="1" x14ac:dyDescent="0.2">
      <c r="A39" s="176" t="s">
        <v>34</v>
      </c>
      <c r="B39" s="177">
        <v>0</v>
      </c>
      <c r="C39" s="178">
        <v>0</v>
      </c>
      <c r="D39" s="179">
        <v>0</v>
      </c>
      <c r="E39" s="178">
        <v>0</v>
      </c>
    </row>
    <row r="40" spans="1:5" ht="24.75" customHeight="1" x14ac:dyDescent="0.2">
      <c r="A40" s="176" t="s">
        <v>35</v>
      </c>
      <c r="B40" s="177">
        <v>-552636.18000000005</v>
      </c>
      <c r="C40" s="178">
        <v>0</v>
      </c>
      <c r="D40" s="179">
        <v>-42.35</v>
      </c>
      <c r="E40" s="178">
        <v>-552678.53</v>
      </c>
    </row>
    <row r="41" spans="1:5" ht="24.75" customHeight="1" x14ac:dyDescent="0.2">
      <c r="A41" s="176" t="s">
        <v>36</v>
      </c>
      <c r="B41" s="177">
        <v>1070811.55</v>
      </c>
      <c r="C41" s="178">
        <v>0</v>
      </c>
      <c r="D41" s="179">
        <v>0</v>
      </c>
      <c r="E41" s="178">
        <v>1070811.55</v>
      </c>
    </row>
    <row r="42" spans="1:5" ht="24.75" customHeight="1" x14ac:dyDescent="0.2">
      <c r="A42" s="176" t="s">
        <v>37</v>
      </c>
      <c r="B42" s="177">
        <v>0</v>
      </c>
      <c r="C42" s="178">
        <v>0</v>
      </c>
      <c r="D42" s="179">
        <v>0</v>
      </c>
      <c r="E42" s="178">
        <v>0</v>
      </c>
    </row>
    <row r="43" spans="1:5" ht="24.75" customHeight="1" x14ac:dyDescent="0.2">
      <c r="A43" s="176" t="s">
        <v>38</v>
      </c>
      <c r="B43" s="177">
        <v>-973150.83</v>
      </c>
      <c r="C43" s="178">
        <v>0</v>
      </c>
      <c r="D43" s="179">
        <v>-6329.63</v>
      </c>
      <c r="E43" s="178">
        <v>-979480.46</v>
      </c>
    </row>
    <row r="44" spans="1:5" ht="24.75" customHeight="1" x14ac:dyDescent="0.2">
      <c r="A44" s="176" t="s">
        <v>39</v>
      </c>
      <c r="B44" s="177">
        <v>40300</v>
      </c>
      <c r="C44" s="178">
        <v>0</v>
      </c>
      <c r="D44" s="179">
        <v>0</v>
      </c>
      <c r="E44" s="178">
        <v>40300</v>
      </c>
    </row>
    <row r="45" spans="1:5" ht="24.75" customHeight="1" x14ac:dyDescent="0.2">
      <c r="A45" s="176" t="s">
        <v>40</v>
      </c>
      <c r="B45" s="177">
        <v>0</v>
      </c>
      <c r="C45" s="178">
        <v>0</v>
      </c>
      <c r="D45" s="179">
        <v>0</v>
      </c>
      <c r="E45" s="178">
        <v>0</v>
      </c>
    </row>
    <row r="46" spans="1:5" ht="24.75" customHeight="1" x14ac:dyDescent="0.2">
      <c r="A46" s="176" t="s">
        <v>41</v>
      </c>
      <c r="B46" s="177">
        <v>-40298</v>
      </c>
      <c r="C46" s="178">
        <v>0</v>
      </c>
      <c r="D46" s="179">
        <v>0</v>
      </c>
      <c r="E46" s="178">
        <v>-40298</v>
      </c>
    </row>
    <row r="47" spans="1:5" ht="24.75" customHeight="1" x14ac:dyDescent="0.2">
      <c r="A47" s="176" t="s">
        <v>42</v>
      </c>
      <c r="B47" s="177">
        <v>14000</v>
      </c>
      <c r="C47" s="178">
        <v>0</v>
      </c>
      <c r="D47" s="179">
        <v>0</v>
      </c>
      <c r="E47" s="178">
        <v>14000</v>
      </c>
    </row>
    <row r="48" spans="1:5" ht="24.75" customHeight="1" x14ac:dyDescent="0.2">
      <c r="A48" s="176" t="s">
        <v>43</v>
      </c>
      <c r="B48" s="177">
        <v>-13999</v>
      </c>
      <c r="C48" s="178">
        <v>0</v>
      </c>
      <c r="D48" s="179">
        <v>0</v>
      </c>
      <c r="E48" s="178">
        <v>-13999</v>
      </c>
    </row>
    <row r="49" spans="1:5" ht="24.75" customHeight="1" x14ac:dyDescent="0.2">
      <c r="A49" s="176" t="s">
        <v>44</v>
      </c>
      <c r="B49" s="177">
        <v>3424000</v>
      </c>
      <c r="C49" s="178">
        <v>0</v>
      </c>
      <c r="D49" s="179">
        <v>0</v>
      </c>
      <c r="E49" s="178">
        <v>3424000</v>
      </c>
    </row>
    <row r="50" spans="1:5" ht="24.75" customHeight="1" x14ac:dyDescent="0.2">
      <c r="A50" s="176" t="s">
        <v>45</v>
      </c>
      <c r="B50" s="177">
        <v>-3423700</v>
      </c>
      <c r="C50" s="178">
        <v>0</v>
      </c>
      <c r="D50" s="179">
        <v>0</v>
      </c>
      <c r="E50" s="178">
        <v>-3423700</v>
      </c>
    </row>
    <row r="51" spans="1:5" ht="24.75" customHeight="1" x14ac:dyDescent="0.2">
      <c r="A51" s="176" t="s">
        <v>87</v>
      </c>
      <c r="B51" s="177">
        <v>0</v>
      </c>
      <c r="C51" s="178">
        <v>0</v>
      </c>
      <c r="D51" s="179">
        <v>0</v>
      </c>
      <c r="E51" s="178">
        <v>0</v>
      </c>
    </row>
    <row r="52" spans="1:5" ht="24.75" customHeight="1" x14ac:dyDescent="0.2">
      <c r="A52" s="176" t="s">
        <v>46</v>
      </c>
      <c r="B52" s="177">
        <v>0</v>
      </c>
      <c r="C52" s="178">
        <v>0</v>
      </c>
      <c r="D52" s="179">
        <v>0</v>
      </c>
      <c r="E52" s="178">
        <v>0</v>
      </c>
    </row>
    <row r="53" spans="1:5" ht="24.75" customHeight="1" x14ac:dyDescent="0.2">
      <c r="A53" s="176" t="s">
        <v>47</v>
      </c>
      <c r="B53" s="177">
        <v>-11800</v>
      </c>
      <c r="C53" s="178">
        <v>45106.16</v>
      </c>
      <c r="D53" s="179">
        <v>-33306.160000000003</v>
      </c>
      <c r="E53" s="178">
        <v>0</v>
      </c>
    </row>
    <row r="54" spans="1:5" ht="24.75" customHeight="1" x14ac:dyDescent="0.2">
      <c r="A54" s="176" t="s">
        <v>275</v>
      </c>
      <c r="B54" s="177">
        <v>0</v>
      </c>
      <c r="C54" s="178">
        <v>0</v>
      </c>
      <c r="D54" s="179">
        <v>0</v>
      </c>
      <c r="E54" s="178">
        <v>0</v>
      </c>
    </row>
    <row r="55" spans="1:5" ht="24.75" customHeight="1" x14ac:dyDescent="0.2">
      <c r="A55" s="176" t="s">
        <v>48</v>
      </c>
      <c r="B55" s="177">
        <v>0</v>
      </c>
      <c r="C55" s="178">
        <v>17089.11</v>
      </c>
      <c r="D55" s="179">
        <v>-17089.11</v>
      </c>
      <c r="E55" s="178">
        <v>0</v>
      </c>
    </row>
    <row r="56" spans="1:5" ht="24.75" customHeight="1" x14ac:dyDescent="0.2">
      <c r="A56" s="176" t="s">
        <v>49</v>
      </c>
      <c r="B56" s="177">
        <v>0</v>
      </c>
      <c r="C56" s="178">
        <v>102344</v>
      </c>
      <c r="D56" s="179">
        <v>-102344</v>
      </c>
      <c r="E56" s="178">
        <v>0</v>
      </c>
    </row>
    <row r="57" spans="1:5" ht="24.75" customHeight="1" x14ac:dyDescent="0.2">
      <c r="A57" s="176" t="s">
        <v>231</v>
      </c>
      <c r="B57" s="177">
        <v>0</v>
      </c>
      <c r="C57" s="185">
        <v>0</v>
      </c>
      <c r="D57" s="177">
        <v>0</v>
      </c>
      <c r="E57" s="186">
        <v>0</v>
      </c>
    </row>
    <row r="58" spans="1:5" ht="24.75" customHeight="1" x14ac:dyDescent="0.2">
      <c r="A58" s="176" t="s">
        <v>50</v>
      </c>
      <c r="B58" s="177">
        <v>0</v>
      </c>
      <c r="C58" s="178">
        <v>224.68</v>
      </c>
      <c r="D58" s="179">
        <v>-224.68</v>
      </c>
      <c r="E58" s="178">
        <v>0</v>
      </c>
    </row>
    <row r="59" spans="1:5" ht="24.75" customHeight="1" x14ac:dyDescent="0.2">
      <c r="A59" s="176" t="s">
        <v>51</v>
      </c>
      <c r="B59" s="177">
        <v>-41419.5</v>
      </c>
      <c r="C59" s="178">
        <v>84831.45</v>
      </c>
      <c r="D59" s="179">
        <v>-340063.45</v>
      </c>
      <c r="E59" s="178">
        <v>-296651.5</v>
      </c>
    </row>
    <row r="60" spans="1:5" ht="24.75" customHeight="1" x14ac:dyDescent="0.2">
      <c r="A60" s="176" t="s">
        <v>52</v>
      </c>
      <c r="B60" s="177">
        <v>-317575</v>
      </c>
      <c r="C60" s="178">
        <v>21240</v>
      </c>
      <c r="D60" s="179">
        <v>-21240</v>
      </c>
      <c r="E60" s="178">
        <v>-317575</v>
      </c>
    </row>
    <row r="61" spans="1:5" ht="24.75" customHeight="1" x14ac:dyDescent="0.2">
      <c r="A61" s="176" t="s">
        <v>53</v>
      </c>
      <c r="B61" s="177">
        <v>0</v>
      </c>
      <c r="C61" s="178">
        <v>4416</v>
      </c>
      <c r="D61" s="179">
        <v>-4416</v>
      </c>
      <c r="E61" s="178">
        <v>0</v>
      </c>
    </row>
    <row r="62" spans="1:5" ht="24.75" customHeight="1" x14ac:dyDescent="0.2">
      <c r="A62" s="176" t="s">
        <v>54</v>
      </c>
      <c r="B62" s="177">
        <v>-25000</v>
      </c>
      <c r="C62" s="178">
        <v>0</v>
      </c>
      <c r="D62" s="179">
        <v>0</v>
      </c>
      <c r="E62" s="178">
        <v>-25000</v>
      </c>
    </row>
    <row r="63" spans="1:5" ht="24.75" customHeight="1" x14ac:dyDescent="0.2">
      <c r="A63" s="176" t="s">
        <v>242</v>
      </c>
      <c r="B63" s="177">
        <v>-67894.009999999995</v>
      </c>
      <c r="C63" s="178">
        <v>743.49</v>
      </c>
      <c r="D63" s="179">
        <v>-71790</v>
      </c>
      <c r="E63" s="178">
        <v>-138940.51999999999</v>
      </c>
    </row>
    <row r="64" spans="1:5" ht="24.75" customHeight="1" x14ac:dyDescent="0.2">
      <c r="A64" s="176" t="s">
        <v>55</v>
      </c>
      <c r="B64" s="177">
        <v>784923.48</v>
      </c>
      <c r="C64" s="178">
        <v>0</v>
      </c>
      <c r="D64" s="179">
        <v>0</v>
      </c>
      <c r="E64" s="178">
        <v>784923.48</v>
      </c>
    </row>
    <row r="65" spans="1:5" ht="24.75" customHeight="1" x14ac:dyDescent="0.2">
      <c r="A65" s="176" t="s">
        <v>56</v>
      </c>
      <c r="B65" s="177">
        <v>-7813110.3799999999</v>
      </c>
      <c r="C65" s="178">
        <v>0</v>
      </c>
      <c r="D65" s="179">
        <v>0</v>
      </c>
      <c r="E65" s="178">
        <v>-7813110.3799999999</v>
      </c>
    </row>
    <row r="66" spans="1:5" ht="24.75" customHeight="1" x14ac:dyDescent="0.2">
      <c r="A66" s="176" t="s">
        <v>57</v>
      </c>
      <c r="B66" s="177">
        <v>-193620.78</v>
      </c>
      <c r="C66" s="178">
        <v>0</v>
      </c>
      <c r="D66" s="179">
        <v>0</v>
      </c>
      <c r="E66" s="178">
        <v>-193620.78</v>
      </c>
    </row>
    <row r="67" spans="1:5" ht="24.75" customHeight="1" x14ac:dyDescent="0.2">
      <c r="A67" s="176" t="s">
        <v>58</v>
      </c>
      <c r="B67" s="177">
        <v>0</v>
      </c>
      <c r="C67" s="178">
        <v>5733</v>
      </c>
      <c r="D67" s="179">
        <v>-7205</v>
      </c>
      <c r="E67" s="178">
        <v>-1472</v>
      </c>
    </row>
    <row r="68" spans="1:5" ht="24.75" customHeight="1" x14ac:dyDescent="0.2">
      <c r="A68" s="176" t="s">
        <v>232</v>
      </c>
      <c r="B68" s="177">
        <v>0</v>
      </c>
      <c r="C68" s="178">
        <v>0</v>
      </c>
      <c r="D68" s="179">
        <v>-4261</v>
      </c>
      <c r="E68" s="178">
        <v>-4261</v>
      </c>
    </row>
    <row r="69" spans="1:5" ht="24.75" customHeight="1" x14ac:dyDescent="0.2">
      <c r="A69" s="176" t="s">
        <v>243</v>
      </c>
      <c r="B69" s="177">
        <v>0</v>
      </c>
      <c r="C69" s="178">
        <v>0</v>
      </c>
      <c r="D69" s="179">
        <v>-743.49</v>
      </c>
      <c r="E69" s="178">
        <v>-743.49</v>
      </c>
    </row>
    <row r="70" spans="1:5" ht="24.75" customHeight="1" x14ac:dyDescent="0.2">
      <c r="A70" s="176" t="s">
        <v>59</v>
      </c>
      <c r="B70" s="177">
        <v>0</v>
      </c>
      <c r="C70" s="178">
        <v>0</v>
      </c>
      <c r="D70" s="179">
        <v>-54530</v>
      </c>
      <c r="E70" s="178">
        <v>-54530</v>
      </c>
    </row>
    <row r="71" spans="1:5" ht="24.75" customHeight="1" x14ac:dyDescent="0.2">
      <c r="A71" s="176" t="s">
        <v>60</v>
      </c>
      <c r="B71" s="177">
        <v>0</v>
      </c>
      <c r="C71" s="178">
        <v>0</v>
      </c>
      <c r="D71" s="179">
        <v>-82115.55</v>
      </c>
      <c r="E71" s="178">
        <v>-82115.55</v>
      </c>
    </row>
    <row r="72" spans="1:5" ht="24.75" customHeight="1" x14ac:dyDescent="0.2">
      <c r="A72" s="176" t="s">
        <v>214</v>
      </c>
      <c r="B72" s="177">
        <v>0</v>
      </c>
      <c r="C72" s="178">
        <v>0</v>
      </c>
      <c r="D72" s="179">
        <v>-2044</v>
      </c>
      <c r="E72" s="178">
        <v>-2044</v>
      </c>
    </row>
    <row r="73" spans="1:5" ht="24.75" customHeight="1" x14ac:dyDescent="0.2">
      <c r="A73" s="176" t="s">
        <v>61</v>
      </c>
      <c r="B73" s="177">
        <v>0</v>
      </c>
      <c r="C73" s="178">
        <v>0</v>
      </c>
      <c r="D73" s="179">
        <v>-7080</v>
      </c>
      <c r="E73" s="178">
        <v>-7080</v>
      </c>
    </row>
    <row r="74" spans="1:5" ht="24.75" customHeight="1" x14ac:dyDescent="0.2">
      <c r="A74" s="176" t="s">
        <v>62</v>
      </c>
      <c r="B74" s="177">
        <v>0</v>
      </c>
      <c r="C74" s="178">
        <v>0</v>
      </c>
      <c r="D74" s="179">
        <v>-91911.45</v>
      </c>
      <c r="E74" s="178">
        <v>-91911.45</v>
      </c>
    </row>
    <row r="75" spans="1:5" ht="24.75" customHeight="1" x14ac:dyDescent="0.2">
      <c r="A75" s="176" t="s">
        <v>63</v>
      </c>
      <c r="B75" s="177">
        <v>0</v>
      </c>
      <c r="C75" s="178">
        <v>54530</v>
      </c>
      <c r="D75" s="179">
        <v>0</v>
      </c>
      <c r="E75" s="178">
        <v>54530</v>
      </c>
    </row>
    <row r="76" spans="1:5" ht="24.75" customHeight="1" x14ac:dyDescent="0.2">
      <c r="A76" s="176" t="s">
        <v>64</v>
      </c>
      <c r="B76" s="177">
        <v>0</v>
      </c>
      <c r="C76" s="178">
        <v>2190</v>
      </c>
      <c r="D76" s="179">
        <v>0</v>
      </c>
      <c r="E76" s="178">
        <v>2190</v>
      </c>
    </row>
    <row r="77" spans="1:5" ht="24.75" customHeight="1" x14ac:dyDescent="0.2">
      <c r="A77" s="176" t="s">
        <v>65</v>
      </c>
      <c r="B77" s="177">
        <v>0</v>
      </c>
      <c r="C77" s="178">
        <v>41500</v>
      </c>
      <c r="D77" s="179">
        <v>0</v>
      </c>
      <c r="E77" s="178">
        <v>41500</v>
      </c>
    </row>
    <row r="78" spans="1:5" ht="24.75" customHeight="1" x14ac:dyDescent="0.2">
      <c r="A78" s="176" t="s">
        <v>215</v>
      </c>
      <c r="B78" s="177">
        <v>0</v>
      </c>
      <c r="C78" s="178">
        <v>2044</v>
      </c>
      <c r="D78" s="179">
        <v>0</v>
      </c>
      <c r="E78" s="178">
        <v>2044</v>
      </c>
    </row>
    <row r="79" spans="1:5" ht="24.75" customHeight="1" x14ac:dyDescent="0.2">
      <c r="A79" s="176" t="s">
        <v>66</v>
      </c>
      <c r="B79" s="177">
        <v>0</v>
      </c>
      <c r="C79" s="178">
        <v>27380</v>
      </c>
      <c r="D79" s="179">
        <v>-13690</v>
      </c>
      <c r="E79" s="178">
        <v>13690</v>
      </c>
    </row>
    <row r="80" spans="1:5" ht="24.75" customHeight="1" x14ac:dyDescent="0.2">
      <c r="A80" s="176" t="s">
        <v>67</v>
      </c>
      <c r="B80" s="177">
        <v>0</v>
      </c>
      <c r="C80" s="178">
        <v>2480</v>
      </c>
      <c r="D80" s="179">
        <v>0</v>
      </c>
      <c r="E80" s="178">
        <v>2480</v>
      </c>
    </row>
    <row r="81" spans="1:5" ht="24.75" customHeight="1" x14ac:dyDescent="0.2">
      <c r="A81" s="176" t="s">
        <v>68</v>
      </c>
      <c r="B81" s="177">
        <v>0</v>
      </c>
      <c r="C81" s="178">
        <v>1600</v>
      </c>
      <c r="D81" s="179">
        <v>0</v>
      </c>
      <c r="E81" s="178">
        <v>1600</v>
      </c>
    </row>
    <row r="82" spans="1:5" ht="24.75" customHeight="1" x14ac:dyDescent="0.2">
      <c r="A82" s="176" t="s">
        <v>69</v>
      </c>
      <c r="B82" s="177">
        <v>0</v>
      </c>
      <c r="C82" s="178">
        <v>16807</v>
      </c>
      <c r="D82" s="179">
        <v>0</v>
      </c>
      <c r="E82" s="178">
        <v>16807</v>
      </c>
    </row>
    <row r="83" spans="1:5" ht="24.75" customHeight="1" x14ac:dyDescent="0.2">
      <c r="A83" s="176" t="s">
        <v>233</v>
      </c>
      <c r="B83" s="177">
        <v>0</v>
      </c>
      <c r="C83" s="178">
        <v>2986</v>
      </c>
      <c r="D83" s="179">
        <v>0</v>
      </c>
      <c r="E83" s="178">
        <v>2986</v>
      </c>
    </row>
    <row r="84" spans="1:5" ht="24.75" customHeight="1" x14ac:dyDescent="0.2">
      <c r="A84" s="176" t="s">
        <v>70</v>
      </c>
      <c r="B84" s="177">
        <v>0</v>
      </c>
      <c r="C84" s="178">
        <v>11402.4</v>
      </c>
      <c r="D84" s="179">
        <v>0</v>
      </c>
      <c r="E84" s="178">
        <v>11402.4</v>
      </c>
    </row>
    <row r="85" spans="1:5" ht="24.75" customHeight="1" x14ac:dyDescent="0.2">
      <c r="A85" s="176" t="s">
        <v>216</v>
      </c>
      <c r="B85" s="177">
        <v>0</v>
      </c>
      <c r="C85" s="178">
        <v>0</v>
      </c>
      <c r="D85" s="179">
        <v>0</v>
      </c>
      <c r="E85" s="178">
        <v>0</v>
      </c>
    </row>
    <row r="86" spans="1:5" ht="24.75" customHeight="1" x14ac:dyDescent="0.2">
      <c r="A86" s="176" t="s">
        <v>229</v>
      </c>
      <c r="B86" s="177">
        <v>0</v>
      </c>
      <c r="C86" s="178">
        <v>13121.92</v>
      </c>
      <c r="D86" s="179">
        <v>0</v>
      </c>
      <c r="E86" s="178">
        <v>13121.92</v>
      </c>
    </row>
    <row r="87" spans="1:5" ht="24.75" customHeight="1" x14ac:dyDescent="0.2">
      <c r="A87" s="176" t="s">
        <v>221</v>
      </c>
      <c r="B87" s="177">
        <v>0</v>
      </c>
      <c r="C87" s="178">
        <v>905.76</v>
      </c>
      <c r="D87" s="179">
        <v>0</v>
      </c>
      <c r="E87" s="178">
        <v>905.76</v>
      </c>
    </row>
    <row r="88" spans="1:5" ht="24.75" customHeight="1" x14ac:dyDescent="0.2">
      <c r="A88" s="176" t="s">
        <v>71</v>
      </c>
      <c r="B88" s="177">
        <v>0</v>
      </c>
      <c r="C88" s="178">
        <v>660.19</v>
      </c>
      <c r="D88" s="179">
        <v>0</v>
      </c>
      <c r="E88" s="178">
        <v>660.19</v>
      </c>
    </row>
    <row r="89" spans="1:5" ht="24.75" customHeight="1" x14ac:dyDescent="0.2">
      <c r="A89" s="176" t="s">
        <v>72</v>
      </c>
      <c r="B89" s="177">
        <v>0</v>
      </c>
      <c r="C89" s="178">
        <v>3852</v>
      </c>
      <c r="D89" s="179">
        <v>0</v>
      </c>
      <c r="E89" s="178">
        <v>3852</v>
      </c>
    </row>
    <row r="90" spans="1:5" ht="24.75" customHeight="1" x14ac:dyDescent="0.2">
      <c r="A90" s="176" t="s">
        <v>88</v>
      </c>
      <c r="B90" s="177">
        <v>0</v>
      </c>
      <c r="C90" s="178">
        <v>4591</v>
      </c>
      <c r="D90" s="179">
        <v>-1284</v>
      </c>
      <c r="E90" s="178">
        <v>3307</v>
      </c>
    </row>
    <row r="91" spans="1:5" ht="24.75" customHeight="1" x14ac:dyDescent="0.2">
      <c r="A91" s="176" t="s">
        <v>234</v>
      </c>
      <c r="B91" s="177">
        <v>0</v>
      </c>
      <c r="C91" s="178">
        <v>15400</v>
      </c>
      <c r="D91" s="179">
        <v>0</v>
      </c>
      <c r="E91" s="178">
        <v>15400</v>
      </c>
    </row>
    <row r="92" spans="1:5" ht="24.75" customHeight="1" x14ac:dyDescent="0.2">
      <c r="A92" s="176" t="s">
        <v>73</v>
      </c>
      <c r="B92" s="177">
        <v>0</v>
      </c>
      <c r="C92" s="178">
        <v>1472</v>
      </c>
      <c r="D92" s="179">
        <v>0</v>
      </c>
      <c r="E92" s="178">
        <v>1472</v>
      </c>
    </row>
    <row r="93" spans="1:5" ht="24.75" customHeight="1" x14ac:dyDescent="0.2">
      <c r="A93" s="176" t="s">
        <v>224</v>
      </c>
      <c r="B93" s="177">
        <v>0</v>
      </c>
      <c r="C93" s="178">
        <v>25235.56</v>
      </c>
      <c r="D93" s="179">
        <v>0</v>
      </c>
      <c r="E93" s="178">
        <v>25235.56</v>
      </c>
    </row>
    <row r="94" spans="1:5" ht="24.75" customHeight="1" x14ac:dyDescent="0.2">
      <c r="A94" s="176" t="s">
        <v>74</v>
      </c>
      <c r="B94" s="177">
        <v>0</v>
      </c>
      <c r="C94" s="178">
        <v>6403.38</v>
      </c>
      <c r="D94" s="179">
        <v>0</v>
      </c>
      <c r="E94" s="178">
        <v>6403.38</v>
      </c>
    </row>
    <row r="95" spans="1:5" ht="24.75" customHeight="1" x14ac:dyDescent="0.2">
      <c r="A95" s="176" t="s">
        <v>75</v>
      </c>
      <c r="B95" s="177">
        <v>0</v>
      </c>
      <c r="C95" s="178">
        <v>1410.75</v>
      </c>
      <c r="D95" s="179">
        <v>0</v>
      </c>
      <c r="E95" s="178">
        <v>1410.75</v>
      </c>
    </row>
    <row r="96" spans="1:5" ht="24.75" customHeight="1" x14ac:dyDescent="0.2">
      <c r="A96" s="176" t="s">
        <v>76</v>
      </c>
      <c r="B96" s="177">
        <v>0</v>
      </c>
      <c r="C96" s="178">
        <v>2086.6999999999998</v>
      </c>
      <c r="D96" s="179">
        <v>0</v>
      </c>
      <c r="E96" s="178">
        <v>2086.6999999999998</v>
      </c>
    </row>
    <row r="97" spans="1:5" ht="24.75" customHeight="1" x14ac:dyDescent="0.2">
      <c r="A97" s="176" t="s">
        <v>77</v>
      </c>
      <c r="B97" s="177">
        <v>0</v>
      </c>
      <c r="C97" s="178">
        <v>26127.48</v>
      </c>
      <c r="D97" s="179">
        <v>0</v>
      </c>
      <c r="E97" s="178">
        <v>26127.48</v>
      </c>
    </row>
    <row r="98" spans="1:5" ht="24.75" customHeight="1" x14ac:dyDescent="0.2">
      <c r="A98" s="176" t="s">
        <v>230</v>
      </c>
      <c r="B98" s="177">
        <v>0</v>
      </c>
      <c r="C98" s="178">
        <v>5177</v>
      </c>
      <c r="D98" s="179">
        <v>0</v>
      </c>
      <c r="E98" s="178">
        <v>5177</v>
      </c>
    </row>
    <row r="99" spans="1:5" ht="24.75" customHeight="1" x14ac:dyDescent="0.2">
      <c r="A99" s="176" t="s">
        <v>78</v>
      </c>
      <c r="B99" s="177">
        <v>0</v>
      </c>
      <c r="C99" s="178">
        <v>889.16</v>
      </c>
      <c r="D99" s="179">
        <v>0</v>
      </c>
      <c r="E99" s="178">
        <v>889.16</v>
      </c>
    </row>
    <row r="100" spans="1:5" ht="24.75" customHeight="1" x14ac:dyDescent="0.2">
      <c r="A100" s="176" t="s">
        <v>79</v>
      </c>
      <c r="B100" s="177">
        <v>0</v>
      </c>
      <c r="C100" s="178">
        <v>42.35</v>
      </c>
      <c r="D100" s="179">
        <v>0</v>
      </c>
      <c r="E100" s="178">
        <v>42.35</v>
      </c>
    </row>
    <row r="101" spans="1:5" ht="24.75" customHeight="1" x14ac:dyDescent="0.2">
      <c r="A101" s="176" t="s">
        <v>80</v>
      </c>
      <c r="B101" s="177">
        <v>0</v>
      </c>
      <c r="C101" s="178">
        <v>6329.63</v>
      </c>
      <c r="D101" s="179">
        <v>0</v>
      </c>
      <c r="E101" s="178">
        <v>6329.63</v>
      </c>
    </row>
    <row r="102" spans="1:5" ht="24.75" customHeight="1" x14ac:dyDescent="0.2">
      <c r="A102" s="176" t="s">
        <v>81</v>
      </c>
      <c r="B102" s="177">
        <v>0</v>
      </c>
      <c r="C102" s="178">
        <v>91911.45</v>
      </c>
      <c r="D102" s="179">
        <v>0</v>
      </c>
      <c r="E102" s="178">
        <v>91911.45</v>
      </c>
    </row>
    <row r="103" spans="1:5" ht="24.75" customHeight="1" x14ac:dyDescent="0.2">
      <c r="A103" s="176" t="s">
        <v>82</v>
      </c>
      <c r="B103" s="177">
        <v>0</v>
      </c>
      <c r="C103" s="178">
        <v>5733</v>
      </c>
      <c r="D103" s="179">
        <v>0</v>
      </c>
      <c r="E103" s="178">
        <v>5733</v>
      </c>
    </row>
    <row r="104" spans="1:5" ht="24.75" customHeight="1" x14ac:dyDescent="0.2">
      <c r="A104" s="176" t="s">
        <v>83</v>
      </c>
      <c r="B104" s="177">
        <v>0</v>
      </c>
      <c r="C104" s="178">
        <v>14160</v>
      </c>
      <c r="D104" s="179">
        <v>-7080</v>
      </c>
      <c r="E104" s="178">
        <v>7080</v>
      </c>
    </row>
    <row r="105" spans="1:5" ht="24.75" customHeight="1" x14ac:dyDescent="0.2">
      <c r="A105" s="187" t="s">
        <v>84</v>
      </c>
      <c r="B105" s="188">
        <v>0</v>
      </c>
      <c r="C105" s="189">
        <v>0</v>
      </c>
      <c r="D105" s="190">
        <v>0</v>
      </c>
      <c r="E105" s="189">
        <v>0</v>
      </c>
    </row>
    <row r="106" spans="1:5" ht="24.75" customHeight="1" x14ac:dyDescent="0.2">
      <c r="A106" s="191" t="s">
        <v>212</v>
      </c>
      <c r="B106" s="192">
        <v>0</v>
      </c>
      <c r="C106" s="193">
        <f>SUM(C6:C105)</f>
        <v>1610116.3499999994</v>
      </c>
      <c r="D106" s="194">
        <f>SUM(D6:D105)</f>
        <v>-1610116.35</v>
      </c>
      <c r="E106" s="193">
        <v>2.9249349609017372E-9</v>
      </c>
    </row>
    <row r="107" spans="1:5" x14ac:dyDescent="0.2">
      <c r="A107" s="195"/>
      <c r="B107" s="195"/>
      <c r="C107" s="195"/>
      <c r="D107" s="195"/>
      <c r="E107" s="195"/>
    </row>
    <row r="108" spans="1:5" ht="24" x14ac:dyDescent="0.55000000000000004">
      <c r="A108" s="195"/>
      <c r="B108" s="195"/>
      <c r="C108" s="196"/>
      <c r="D108" s="197" t="s">
        <v>85</v>
      </c>
      <c r="E108" s="196"/>
    </row>
    <row r="109" spans="1:5" ht="24" x14ac:dyDescent="0.55000000000000004">
      <c r="A109" s="195"/>
      <c r="B109" s="195"/>
      <c r="C109" s="196"/>
      <c r="D109" s="198"/>
      <c r="E109" s="196"/>
    </row>
    <row r="110" spans="1:5" ht="24" x14ac:dyDescent="0.55000000000000004">
      <c r="A110" s="195"/>
      <c r="B110" s="195"/>
      <c r="C110" s="196"/>
      <c r="D110" s="198"/>
      <c r="E110" s="196"/>
    </row>
    <row r="111" spans="1:5" ht="24" x14ac:dyDescent="0.2">
      <c r="A111" s="195"/>
      <c r="B111" s="195"/>
      <c r="C111" s="199"/>
      <c r="D111" s="197" t="s">
        <v>254</v>
      </c>
      <c r="E111" s="199"/>
    </row>
    <row r="112" spans="1:5" ht="24" x14ac:dyDescent="0.2">
      <c r="A112" s="195"/>
      <c r="B112" s="195"/>
      <c r="C112" s="199"/>
      <c r="D112" s="197" t="s">
        <v>276</v>
      </c>
      <c r="E112" s="199"/>
    </row>
    <row r="113" spans="1:5" ht="24" x14ac:dyDescent="0.2">
      <c r="A113" s="195"/>
      <c r="B113" s="195"/>
      <c r="C113" s="199"/>
      <c r="D113" s="197" t="s">
        <v>86</v>
      </c>
      <c r="E113" s="199"/>
    </row>
  </sheetData>
  <mergeCells count="4">
    <mergeCell ref="A4:E4"/>
    <mergeCell ref="A1:E1"/>
    <mergeCell ref="A2:E2"/>
    <mergeCell ref="A3:E3"/>
  </mergeCells>
  <hyperlinks>
    <hyperlink ref="E21" r:id="rId1" display="../../งานงบประมาณประจำวัน/รายงานการเงิน ปี 2560/Attribute_Zfma55.aspx" xr:uid="{AD1AB27A-CCE8-4C5D-AED5-51F74D4009DB}"/>
  </hyperlinks>
  <pageMargins left="0.70866141732283472" right="0.11811023622047245" top="0.55118110236220474" bottom="0.55118110236220474" header="0.31496062992125984" footer="0.31496062992125984"/>
  <pageSetup paperSize="9" scale="80" orientation="portrait" horizontalDpi="0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K25"/>
  <sheetViews>
    <sheetView workbookViewId="0">
      <selection activeCell="D9" sqref="D9"/>
    </sheetView>
  </sheetViews>
  <sheetFormatPr defaultRowHeight="24" x14ac:dyDescent="0.55000000000000004"/>
  <cols>
    <col min="1" max="1" width="11.625" style="1" customWidth="1"/>
    <col min="2" max="2" width="13" style="1" customWidth="1"/>
    <col min="3" max="3" width="7" style="1" customWidth="1"/>
    <col min="4" max="4" width="15" style="1" customWidth="1"/>
    <col min="5" max="5" width="21.875" style="5" customWidth="1"/>
    <col min="6" max="6" width="13.5" style="1" customWidth="1"/>
    <col min="7" max="7" width="12.75" style="1" customWidth="1"/>
    <col min="8" max="8" width="10.875" style="1" customWidth="1"/>
    <col min="9" max="9" width="11.625" style="1" customWidth="1"/>
    <col min="10" max="10" width="10.875" style="1" customWidth="1"/>
    <col min="11" max="11" width="11.875" style="1" customWidth="1"/>
    <col min="12" max="16384" width="9" style="1"/>
  </cols>
  <sheetData>
    <row r="1" spans="1:11" x14ac:dyDescent="0.55000000000000004">
      <c r="A1" s="266" t="s">
        <v>272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s="11" customFormat="1" x14ac:dyDescent="0.55000000000000004">
      <c r="A2" s="295" t="s">
        <v>260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s="11" customFormat="1" x14ac:dyDescent="0.55000000000000004">
      <c r="A3" s="295" t="s">
        <v>261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1" s="11" customFormat="1" x14ac:dyDescent="0.55000000000000004">
      <c r="A4" s="295" t="s">
        <v>262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1" s="11" customFormat="1" x14ac:dyDescent="0.55000000000000004">
      <c r="A5" s="294" t="s">
        <v>263</v>
      </c>
      <c r="B5" s="294"/>
      <c r="C5" s="294"/>
      <c r="D5" s="294"/>
      <c r="E5" s="294"/>
      <c r="F5" s="294"/>
      <c r="G5" s="294"/>
      <c r="H5" s="294" t="s">
        <v>264</v>
      </c>
      <c r="I5" s="294"/>
      <c r="J5" s="294"/>
      <c r="K5" s="142" t="s">
        <v>265</v>
      </c>
    </row>
    <row r="6" spans="1:11" s="145" customFormat="1" ht="48" customHeight="1" x14ac:dyDescent="0.2">
      <c r="A6" s="143" t="s">
        <v>175</v>
      </c>
      <c r="B6" s="143" t="s">
        <v>176</v>
      </c>
      <c r="C6" s="143" t="s">
        <v>177</v>
      </c>
      <c r="D6" s="143" t="s">
        <v>192</v>
      </c>
      <c r="E6" s="144" t="s">
        <v>266</v>
      </c>
      <c r="F6" s="143" t="s">
        <v>267</v>
      </c>
      <c r="G6" s="143" t="s">
        <v>268</v>
      </c>
      <c r="H6" s="143" t="s">
        <v>176</v>
      </c>
      <c r="I6" s="143" t="s">
        <v>269</v>
      </c>
      <c r="J6" s="143" t="s">
        <v>270</v>
      </c>
      <c r="K6" s="143" t="s">
        <v>271</v>
      </c>
    </row>
    <row r="7" spans="1:11" x14ac:dyDescent="0.55000000000000004">
      <c r="A7" s="146"/>
      <c r="B7" s="147"/>
      <c r="C7" s="148"/>
      <c r="D7" s="147"/>
      <c r="E7" s="149"/>
      <c r="F7" s="150"/>
      <c r="G7" s="151"/>
      <c r="H7" s="147"/>
      <c r="I7" s="152"/>
      <c r="J7" s="153"/>
      <c r="K7" s="154"/>
    </row>
    <row r="8" spans="1:11" x14ac:dyDescent="0.55000000000000004">
      <c r="A8" s="155"/>
      <c r="B8" s="25"/>
      <c r="C8" s="156"/>
      <c r="D8" s="25"/>
      <c r="E8" s="149"/>
      <c r="F8" s="25"/>
      <c r="G8" s="156"/>
      <c r="H8" s="25"/>
      <c r="I8" s="156"/>
      <c r="J8" s="25"/>
      <c r="K8" s="157"/>
    </row>
    <row r="9" spans="1:11" x14ac:dyDescent="0.55000000000000004">
      <c r="A9" s="155"/>
      <c r="B9" s="25"/>
      <c r="C9" s="156"/>
      <c r="D9" s="25"/>
      <c r="E9" s="149"/>
      <c r="F9" s="25"/>
      <c r="G9" s="156"/>
      <c r="H9" s="25"/>
      <c r="I9" s="156"/>
      <c r="J9" s="25"/>
      <c r="K9" s="157"/>
    </row>
    <row r="10" spans="1:11" x14ac:dyDescent="0.55000000000000004">
      <c r="A10" s="155"/>
      <c r="B10" s="25"/>
      <c r="C10" s="156"/>
      <c r="D10" s="25"/>
      <c r="E10" s="149"/>
      <c r="F10" s="25"/>
      <c r="G10" s="156"/>
      <c r="H10" s="25"/>
      <c r="I10" s="156"/>
      <c r="J10" s="25"/>
      <c r="K10" s="157"/>
    </row>
    <row r="11" spans="1:11" x14ac:dyDescent="0.55000000000000004">
      <c r="A11" s="155"/>
      <c r="B11" s="25"/>
      <c r="C11" s="156"/>
      <c r="D11" s="25"/>
      <c r="E11" s="149"/>
      <c r="F11" s="25"/>
      <c r="G11" s="156"/>
      <c r="H11" s="25"/>
      <c r="I11" s="156"/>
      <c r="J11" s="25"/>
      <c r="K11" s="157"/>
    </row>
    <row r="12" spans="1:11" x14ac:dyDescent="0.55000000000000004">
      <c r="A12" s="155"/>
      <c r="B12" s="25"/>
      <c r="C12" s="156"/>
      <c r="D12" s="25"/>
      <c r="E12" s="149"/>
      <c r="F12" s="25"/>
      <c r="G12" s="156"/>
      <c r="H12" s="25"/>
      <c r="I12" s="156"/>
      <c r="J12" s="25"/>
      <c r="K12" s="157"/>
    </row>
    <row r="13" spans="1:11" x14ac:dyDescent="0.55000000000000004">
      <c r="A13" s="155"/>
      <c r="B13" s="25"/>
      <c r="C13" s="156"/>
      <c r="D13" s="25"/>
      <c r="E13" s="149"/>
      <c r="F13" s="25"/>
      <c r="G13" s="156"/>
      <c r="H13" s="25"/>
      <c r="I13" s="156"/>
      <c r="J13" s="25"/>
      <c r="K13" s="157"/>
    </row>
    <row r="14" spans="1:11" x14ac:dyDescent="0.55000000000000004">
      <c r="A14" s="155"/>
      <c r="B14" s="25"/>
      <c r="C14" s="156"/>
      <c r="D14" s="25"/>
      <c r="E14" s="149"/>
      <c r="F14" s="25"/>
      <c r="G14" s="156"/>
      <c r="H14" s="25"/>
      <c r="I14" s="156"/>
      <c r="J14" s="25"/>
      <c r="K14" s="157"/>
    </row>
    <row r="15" spans="1:11" x14ac:dyDescent="0.55000000000000004">
      <c r="A15" s="155"/>
      <c r="B15" s="25"/>
      <c r="C15" s="156"/>
      <c r="D15" s="25"/>
      <c r="E15" s="149"/>
      <c r="F15" s="25"/>
      <c r="G15" s="156"/>
      <c r="H15" s="25"/>
      <c r="I15" s="156"/>
      <c r="J15" s="25"/>
      <c r="K15" s="157"/>
    </row>
    <row r="16" spans="1:11" x14ac:dyDescent="0.55000000000000004">
      <c r="A16" s="155"/>
      <c r="B16" s="25"/>
      <c r="C16" s="156"/>
      <c r="D16" s="25"/>
      <c r="E16" s="149"/>
      <c r="F16" s="25"/>
      <c r="G16" s="156"/>
      <c r="H16" s="25"/>
      <c r="I16" s="156"/>
      <c r="J16" s="25"/>
      <c r="K16" s="157"/>
    </row>
    <row r="17" spans="1:11" x14ac:dyDescent="0.55000000000000004">
      <c r="A17" s="158"/>
      <c r="B17" s="159"/>
      <c r="C17" s="160"/>
      <c r="D17" s="159"/>
      <c r="E17" s="161"/>
      <c r="F17" s="159"/>
      <c r="G17" s="160"/>
      <c r="H17" s="159"/>
      <c r="I17" s="160"/>
      <c r="J17" s="159"/>
      <c r="K17" s="162"/>
    </row>
    <row r="18" spans="1:11" ht="24.75" thickBot="1" x14ac:dyDescent="0.6">
      <c r="A18" s="294" t="s">
        <v>141</v>
      </c>
      <c r="B18" s="294"/>
      <c r="C18" s="294"/>
      <c r="D18" s="294"/>
      <c r="E18" s="294"/>
      <c r="F18" s="294"/>
      <c r="G18" s="163">
        <f>SUM(G7:G17)</f>
        <v>0</v>
      </c>
      <c r="H18" s="294" t="s">
        <v>141</v>
      </c>
      <c r="I18" s="294"/>
      <c r="J18" s="163">
        <f>SUM(J7:J17)</f>
        <v>0</v>
      </c>
      <c r="K18" s="164">
        <f>SUM(K7:K17)</f>
        <v>0</v>
      </c>
    </row>
    <row r="19" spans="1:11" ht="24.75" thickTop="1" x14ac:dyDescent="0.55000000000000004"/>
    <row r="20" spans="1:11" x14ac:dyDescent="0.55000000000000004">
      <c r="I20" s="101" t="s">
        <v>85</v>
      </c>
    </row>
    <row r="21" spans="1:11" customFormat="1" ht="23.25" x14ac:dyDescent="0.55000000000000004">
      <c r="A21" s="110"/>
      <c r="B21" s="14"/>
      <c r="C21" s="13"/>
      <c r="D21" s="15"/>
    </row>
    <row r="22" spans="1:11" customFormat="1" ht="23.25" x14ac:dyDescent="0.55000000000000004">
      <c r="A22" s="110"/>
      <c r="B22" s="14"/>
      <c r="C22" s="13"/>
      <c r="D22" s="15"/>
    </row>
    <row r="23" spans="1:11" customFormat="1" ht="23.25" x14ac:dyDescent="0.55000000000000004">
      <c r="A23" s="110"/>
      <c r="B23" s="14"/>
      <c r="C23" s="13"/>
      <c r="D23" s="15"/>
      <c r="I23" s="13" t="s">
        <v>254</v>
      </c>
    </row>
    <row r="24" spans="1:11" customFormat="1" ht="23.25" x14ac:dyDescent="0.55000000000000004">
      <c r="A24" s="110"/>
      <c r="B24" s="14"/>
      <c r="C24" s="13"/>
      <c r="D24" s="15"/>
      <c r="I24" s="13" t="s">
        <v>255</v>
      </c>
    </row>
    <row r="25" spans="1:11" customFormat="1" ht="23.25" x14ac:dyDescent="0.55000000000000004">
      <c r="A25" s="110"/>
      <c r="B25" s="14"/>
      <c r="C25" s="13"/>
      <c r="D25" s="15"/>
      <c r="I25" s="13" t="s">
        <v>86</v>
      </c>
    </row>
  </sheetData>
  <mergeCells count="8">
    <mergeCell ref="A18:F18"/>
    <mergeCell ref="H18:I18"/>
    <mergeCell ref="A1:K1"/>
    <mergeCell ref="A2:K2"/>
    <mergeCell ref="A3:K3"/>
    <mergeCell ref="A4:K4"/>
    <mergeCell ref="A5:G5"/>
    <mergeCell ref="H5:J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9"/>
  <sheetViews>
    <sheetView zoomScaleNormal="100" workbookViewId="0">
      <selection activeCell="H23" sqref="H23"/>
    </sheetView>
  </sheetViews>
  <sheetFormatPr defaultRowHeight="24" x14ac:dyDescent="0.55000000000000004"/>
  <cols>
    <col min="1" max="1" width="6" style="55" bestFit="1" customWidth="1"/>
    <col min="2" max="2" width="21.125" style="36" customWidth="1"/>
    <col min="3" max="3" width="18.5" style="36" customWidth="1"/>
    <col min="4" max="4" width="9" style="56" bestFit="1" customWidth="1"/>
    <col min="5" max="5" width="14.875" style="55" customWidth="1"/>
    <col min="6" max="6" width="10.875" style="5" bestFit="1" customWidth="1"/>
    <col min="7" max="7" width="9.875" style="56" customWidth="1"/>
    <col min="8" max="8" width="17.125" style="55" bestFit="1" customWidth="1"/>
    <col min="9" max="9" width="11.125" style="5" customWidth="1"/>
    <col min="10" max="10" width="10.125" style="59" customWidth="1"/>
    <col min="11" max="11" width="12.875" style="36" customWidth="1"/>
    <col min="12" max="12" width="11.625" style="36" customWidth="1"/>
    <col min="13" max="256" width="9" style="36"/>
    <col min="257" max="257" width="6" style="36" bestFit="1" customWidth="1"/>
    <col min="258" max="258" width="21.125" style="36" customWidth="1"/>
    <col min="259" max="259" width="18.5" style="36" customWidth="1"/>
    <col min="260" max="260" width="9" style="36" bestFit="1"/>
    <col min="261" max="261" width="14.875" style="36" customWidth="1"/>
    <col min="262" max="262" width="10.875" style="36" bestFit="1" customWidth="1"/>
    <col min="263" max="263" width="9.875" style="36" customWidth="1"/>
    <col min="264" max="264" width="17.125" style="36" bestFit="1" customWidth="1"/>
    <col min="265" max="265" width="11.125" style="36" customWidth="1"/>
    <col min="266" max="266" width="10.125" style="36" customWidth="1"/>
    <col min="267" max="267" width="12.875" style="36" customWidth="1"/>
    <col min="268" max="268" width="11.625" style="36" customWidth="1"/>
    <col min="269" max="512" width="9" style="36"/>
    <col min="513" max="513" width="6" style="36" bestFit="1" customWidth="1"/>
    <col min="514" max="514" width="21.125" style="36" customWidth="1"/>
    <col min="515" max="515" width="18.5" style="36" customWidth="1"/>
    <col min="516" max="516" width="9" style="36" bestFit="1"/>
    <col min="517" max="517" width="14.875" style="36" customWidth="1"/>
    <col min="518" max="518" width="10.875" style="36" bestFit="1" customWidth="1"/>
    <col min="519" max="519" width="9.875" style="36" customWidth="1"/>
    <col min="520" max="520" width="17.125" style="36" bestFit="1" customWidth="1"/>
    <col min="521" max="521" width="11.125" style="36" customWidth="1"/>
    <col min="522" max="522" width="10.125" style="36" customWidth="1"/>
    <col min="523" max="523" width="12.875" style="36" customWidth="1"/>
    <col min="524" max="524" width="11.625" style="36" customWidth="1"/>
    <col min="525" max="768" width="9" style="36"/>
    <col min="769" max="769" width="6" style="36" bestFit="1" customWidth="1"/>
    <col min="770" max="770" width="21.125" style="36" customWidth="1"/>
    <col min="771" max="771" width="18.5" style="36" customWidth="1"/>
    <col min="772" max="772" width="9" style="36" bestFit="1"/>
    <col min="773" max="773" width="14.875" style="36" customWidth="1"/>
    <col min="774" max="774" width="10.875" style="36" bestFit="1" customWidth="1"/>
    <col min="775" max="775" width="9.875" style="36" customWidth="1"/>
    <col min="776" max="776" width="17.125" style="36" bestFit="1" customWidth="1"/>
    <col min="777" max="777" width="11.125" style="36" customWidth="1"/>
    <col min="778" max="778" width="10.125" style="36" customWidth="1"/>
    <col min="779" max="779" width="12.875" style="36" customWidth="1"/>
    <col min="780" max="780" width="11.625" style="36" customWidth="1"/>
    <col min="781" max="1024" width="9" style="36"/>
    <col min="1025" max="1025" width="6" style="36" bestFit="1" customWidth="1"/>
    <col min="1026" max="1026" width="21.125" style="36" customWidth="1"/>
    <col min="1027" max="1027" width="18.5" style="36" customWidth="1"/>
    <col min="1028" max="1028" width="9" style="36" bestFit="1"/>
    <col min="1029" max="1029" width="14.875" style="36" customWidth="1"/>
    <col min="1030" max="1030" width="10.875" style="36" bestFit="1" customWidth="1"/>
    <col min="1031" max="1031" width="9.875" style="36" customWidth="1"/>
    <col min="1032" max="1032" width="17.125" style="36" bestFit="1" customWidth="1"/>
    <col min="1033" max="1033" width="11.125" style="36" customWidth="1"/>
    <col min="1034" max="1034" width="10.125" style="36" customWidth="1"/>
    <col min="1035" max="1035" width="12.875" style="36" customWidth="1"/>
    <col min="1036" max="1036" width="11.625" style="36" customWidth="1"/>
    <col min="1037" max="1280" width="9" style="36"/>
    <col min="1281" max="1281" width="6" style="36" bestFit="1" customWidth="1"/>
    <col min="1282" max="1282" width="21.125" style="36" customWidth="1"/>
    <col min="1283" max="1283" width="18.5" style="36" customWidth="1"/>
    <col min="1284" max="1284" width="9" style="36" bestFit="1"/>
    <col min="1285" max="1285" width="14.875" style="36" customWidth="1"/>
    <col min="1286" max="1286" width="10.875" style="36" bestFit="1" customWidth="1"/>
    <col min="1287" max="1287" width="9.875" style="36" customWidth="1"/>
    <col min="1288" max="1288" width="17.125" style="36" bestFit="1" customWidth="1"/>
    <col min="1289" max="1289" width="11.125" style="36" customWidth="1"/>
    <col min="1290" max="1290" width="10.125" style="36" customWidth="1"/>
    <col min="1291" max="1291" width="12.875" style="36" customWidth="1"/>
    <col min="1292" max="1292" width="11.625" style="36" customWidth="1"/>
    <col min="1293" max="1536" width="9" style="36"/>
    <col min="1537" max="1537" width="6" style="36" bestFit="1" customWidth="1"/>
    <col min="1538" max="1538" width="21.125" style="36" customWidth="1"/>
    <col min="1539" max="1539" width="18.5" style="36" customWidth="1"/>
    <col min="1540" max="1540" width="9" style="36" bestFit="1"/>
    <col min="1541" max="1541" width="14.875" style="36" customWidth="1"/>
    <col min="1542" max="1542" width="10.875" style="36" bestFit="1" customWidth="1"/>
    <col min="1543" max="1543" width="9.875" style="36" customWidth="1"/>
    <col min="1544" max="1544" width="17.125" style="36" bestFit="1" customWidth="1"/>
    <col min="1545" max="1545" width="11.125" style="36" customWidth="1"/>
    <col min="1546" max="1546" width="10.125" style="36" customWidth="1"/>
    <col min="1547" max="1547" width="12.875" style="36" customWidth="1"/>
    <col min="1548" max="1548" width="11.625" style="36" customWidth="1"/>
    <col min="1549" max="1792" width="9" style="36"/>
    <col min="1793" max="1793" width="6" style="36" bestFit="1" customWidth="1"/>
    <col min="1794" max="1794" width="21.125" style="36" customWidth="1"/>
    <col min="1795" max="1795" width="18.5" style="36" customWidth="1"/>
    <col min="1796" max="1796" width="9" style="36" bestFit="1"/>
    <col min="1797" max="1797" width="14.875" style="36" customWidth="1"/>
    <col min="1798" max="1798" width="10.875" style="36" bestFit="1" customWidth="1"/>
    <col min="1799" max="1799" width="9.875" style="36" customWidth="1"/>
    <col min="1800" max="1800" width="17.125" style="36" bestFit="1" customWidth="1"/>
    <col min="1801" max="1801" width="11.125" style="36" customWidth="1"/>
    <col min="1802" max="1802" width="10.125" style="36" customWidth="1"/>
    <col min="1803" max="1803" width="12.875" style="36" customWidth="1"/>
    <col min="1804" max="1804" width="11.625" style="36" customWidth="1"/>
    <col min="1805" max="2048" width="9" style="36"/>
    <col min="2049" max="2049" width="6" style="36" bestFit="1" customWidth="1"/>
    <col min="2050" max="2050" width="21.125" style="36" customWidth="1"/>
    <col min="2051" max="2051" width="18.5" style="36" customWidth="1"/>
    <col min="2052" max="2052" width="9" style="36" bestFit="1"/>
    <col min="2053" max="2053" width="14.875" style="36" customWidth="1"/>
    <col min="2054" max="2054" width="10.875" style="36" bestFit="1" customWidth="1"/>
    <col min="2055" max="2055" width="9.875" style="36" customWidth="1"/>
    <col min="2056" max="2056" width="17.125" style="36" bestFit="1" customWidth="1"/>
    <col min="2057" max="2057" width="11.125" style="36" customWidth="1"/>
    <col min="2058" max="2058" width="10.125" style="36" customWidth="1"/>
    <col min="2059" max="2059" width="12.875" style="36" customWidth="1"/>
    <col min="2060" max="2060" width="11.625" style="36" customWidth="1"/>
    <col min="2061" max="2304" width="9" style="36"/>
    <col min="2305" max="2305" width="6" style="36" bestFit="1" customWidth="1"/>
    <col min="2306" max="2306" width="21.125" style="36" customWidth="1"/>
    <col min="2307" max="2307" width="18.5" style="36" customWidth="1"/>
    <col min="2308" max="2308" width="9" style="36" bestFit="1"/>
    <col min="2309" max="2309" width="14.875" style="36" customWidth="1"/>
    <col min="2310" max="2310" width="10.875" style="36" bestFit="1" customWidth="1"/>
    <col min="2311" max="2311" width="9.875" style="36" customWidth="1"/>
    <col min="2312" max="2312" width="17.125" style="36" bestFit="1" customWidth="1"/>
    <col min="2313" max="2313" width="11.125" style="36" customWidth="1"/>
    <col min="2314" max="2314" width="10.125" style="36" customWidth="1"/>
    <col min="2315" max="2315" width="12.875" style="36" customWidth="1"/>
    <col min="2316" max="2316" width="11.625" style="36" customWidth="1"/>
    <col min="2317" max="2560" width="9" style="36"/>
    <col min="2561" max="2561" width="6" style="36" bestFit="1" customWidth="1"/>
    <col min="2562" max="2562" width="21.125" style="36" customWidth="1"/>
    <col min="2563" max="2563" width="18.5" style="36" customWidth="1"/>
    <col min="2564" max="2564" width="9" style="36" bestFit="1"/>
    <col min="2565" max="2565" width="14.875" style="36" customWidth="1"/>
    <col min="2566" max="2566" width="10.875" style="36" bestFit="1" customWidth="1"/>
    <col min="2567" max="2567" width="9.875" style="36" customWidth="1"/>
    <col min="2568" max="2568" width="17.125" style="36" bestFit="1" customWidth="1"/>
    <col min="2569" max="2569" width="11.125" style="36" customWidth="1"/>
    <col min="2570" max="2570" width="10.125" style="36" customWidth="1"/>
    <col min="2571" max="2571" width="12.875" style="36" customWidth="1"/>
    <col min="2572" max="2572" width="11.625" style="36" customWidth="1"/>
    <col min="2573" max="2816" width="9" style="36"/>
    <col min="2817" max="2817" width="6" style="36" bestFit="1" customWidth="1"/>
    <col min="2818" max="2818" width="21.125" style="36" customWidth="1"/>
    <col min="2819" max="2819" width="18.5" style="36" customWidth="1"/>
    <col min="2820" max="2820" width="9" style="36" bestFit="1"/>
    <col min="2821" max="2821" width="14.875" style="36" customWidth="1"/>
    <col min="2822" max="2822" width="10.875" style="36" bestFit="1" customWidth="1"/>
    <col min="2823" max="2823" width="9.875" style="36" customWidth="1"/>
    <col min="2824" max="2824" width="17.125" style="36" bestFit="1" customWidth="1"/>
    <col min="2825" max="2825" width="11.125" style="36" customWidth="1"/>
    <col min="2826" max="2826" width="10.125" style="36" customWidth="1"/>
    <col min="2827" max="2827" width="12.875" style="36" customWidth="1"/>
    <col min="2828" max="2828" width="11.625" style="36" customWidth="1"/>
    <col min="2829" max="3072" width="9" style="36"/>
    <col min="3073" max="3073" width="6" style="36" bestFit="1" customWidth="1"/>
    <col min="3074" max="3074" width="21.125" style="36" customWidth="1"/>
    <col min="3075" max="3075" width="18.5" style="36" customWidth="1"/>
    <col min="3076" max="3076" width="9" style="36" bestFit="1"/>
    <col min="3077" max="3077" width="14.875" style="36" customWidth="1"/>
    <col min="3078" max="3078" width="10.875" style="36" bestFit="1" customWidth="1"/>
    <col min="3079" max="3079" width="9.875" style="36" customWidth="1"/>
    <col min="3080" max="3080" width="17.125" style="36" bestFit="1" customWidth="1"/>
    <col min="3081" max="3081" width="11.125" style="36" customWidth="1"/>
    <col min="3082" max="3082" width="10.125" style="36" customWidth="1"/>
    <col min="3083" max="3083" width="12.875" style="36" customWidth="1"/>
    <col min="3084" max="3084" width="11.625" style="36" customWidth="1"/>
    <col min="3085" max="3328" width="9" style="36"/>
    <col min="3329" max="3329" width="6" style="36" bestFit="1" customWidth="1"/>
    <col min="3330" max="3330" width="21.125" style="36" customWidth="1"/>
    <col min="3331" max="3331" width="18.5" style="36" customWidth="1"/>
    <col min="3332" max="3332" width="9" style="36" bestFit="1"/>
    <col min="3333" max="3333" width="14.875" style="36" customWidth="1"/>
    <col min="3334" max="3334" width="10.875" style="36" bestFit="1" customWidth="1"/>
    <col min="3335" max="3335" width="9.875" style="36" customWidth="1"/>
    <col min="3336" max="3336" width="17.125" style="36" bestFit="1" customWidth="1"/>
    <col min="3337" max="3337" width="11.125" style="36" customWidth="1"/>
    <col min="3338" max="3338" width="10.125" style="36" customWidth="1"/>
    <col min="3339" max="3339" width="12.875" style="36" customWidth="1"/>
    <col min="3340" max="3340" width="11.625" style="36" customWidth="1"/>
    <col min="3341" max="3584" width="9" style="36"/>
    <col min="3585" max="3585" width="6" style="36" bestFit="1" customWidth="1"/>
    <col min="3586" max="3586" width="21.125" style="36" customWidth="1"/>
    <col min="3587" max="3587" width="18.5" style="36" customWidth="1"/>
    <col min="3588" max="3588" width="9" style="36" bestFit="1"/>
    <col min="3589" max="3589" width="14.875" style="36" customWidth="1"/>
    <col min="3590" max="3590" width="10.875" style="36" bestFit="1" customWidth="1"/>
    <col min="3591" max="3591" width="9.875" style="36" customWidth="1"/>
    <col min="3592" max="3592" width="17.125" style="36" bestFit="1" customWidth="1"/>
    <col min="3593" max="3593" width="11.125" style="36" customWidth="1"/>
    <col min="3594" max="3594" width="10.125" style="36" customWidth="1"/>
    <col min="3595" max="3595" width="12.875" style="36" customWidth="1"/>
    <col min="3596" max="3596" width="11.625" style="36" customWidth="1"/>
    <col min="3597" max="3840" width="9" style="36"/>
    <col min="3841" max="3841" width="6" style="36" bestFit="1" customWidth="1"/>
    <col min="3842" max="3842" width="21.125" style="36" customWidth="1"/>
    <col min="3843" max="3843" width="18.5" style="36" customWidth="1"/>
    <col min="3844" max="3844" width="9" style="36" bestFit="1"/>
    <col min="3845" max="3845" width="14.875" style="36" customWidth="1"/>
    <col min="3846" max="3846" width="10.875" style="36" bestFit="1" customWidth="1"/>
    <col min="3847" max="3847" width="9.875" style="36" customWidth="1"/>
    <col min="3848" max="3848" width="17.125" style="36" bestFit="1" customWidth="1"/>
    <col min="3849" max="3849" width="11.125" style="36" customWidth="1"/>
    <col min="3850" max="3850" width="10.125" style="36" customWidth="1"/>
    <col min="3851" max="3851" width="12.875" style="36" customWidth="1"/>
    <col min="3852" max="3852" width="11.625" style="36" customWidth="1"/>
    <col min="3853" max="4096" width="9" style="36"/>
    <col min="4097" max="4097" width="6" style="36" bestFit="1" customWidth="1"/>
    <col min="4098" max="4098" width="21.125" style="36" customWidth="1"/>
    <col min="4099" max="4099" width="18.5" style="36" customWidth="1"/>
    <col min="4100" max="4100" width="9" style="36" bestFit="1"/>
    <col min="4101" max="4101" width="14.875" style="36" customWidth="1"/>
    <col min="4102" max="4102" width="10.875" style="36" bestFit="1" customWidth="1"/>
    <col min="4103" max="4103" width="9.875" style="36" customWidth="1"/>
    <col min="4104" max="4104" width="17.125" style="36" bestFit="1" customWidth="1"/>
    <col min="4105" max="4105" width="11.125" style="36" customWidth="1"/>
    <col min="4106" max="4106" width="10.125" style="36" customWidth="1"/>
    <col min="4107" max="4107" width="12.875" style="36" customWidth="1"/>
    <col min="4108" max="4108" width="11.625" style="36" customWidth="1"/>
    <col min="4109" max="4352" width="9" style="36"/>
    <col min="4353" max="4353" width="6" style="36" bestFit="1" customWidth="1"/>
    <col min="4354" max="4354" width="21.125" style="36" customWidth="1"/>
    <col min="4355" max="4355" width="18.5" style="36" customWidth="1"/>
    <col min="4356" max="4356" width="9" style="36" bestFit="1"/>
    <col min="4357" max="4357" width="14.875" style="36" customWidth="1"/>
    <col min="4358" max="4358" width="10.875" style="36" bestFit="1" customWidth="1"/>
    <col min="4359" max="4359" width="9.875" style="36" customWidth="1"/>
    <col min="4360" max="4360" width="17.125" style="36" bestFit="1" customWidth="1"/>
    <col min="4361" max="4361" width="11.125" style="36" customWidth="1"/>
    <col min="4362" max="4362" width="10.125" style="36" customWidth="1"/>
    <col min="4363" max="4363" width="12.875" style="36" customWidth="1"/>
    <col min="4364" max="4364" width="11.625" style="36" customWidth="1"/>
    <col min="4365" max="4608" width="9" style="36"/>
    <col min="4609" max="4609" width="6" style="36" bestFit="1" customWidth="1"/>
    <col min="4610" max="4610" width="21.125" style="36" customWidth="1"/>
    <col min="4611" max="4611" width="18.5" style="36" customWidth="1"/>
    <col min="4612" max="4612" width="9" style="36" bestFit="1"/>
    <col min="4613" max="4613" width="14.875" style="36" customWidth="1"/>
    <col min="4614" max="4614" width="10.875" style="36" bestFit="1" customWidth="1"/>
    <col min="4615" max="4615" width="9.875" style="36" customWidth="1"/>
    <col min="4616" max="4616" width="17.125" style="36" bestFit="1" customWidth="1"/>
    <col min="4617" max="4617" width="11.125" style="36" customWidth="1"/>
    <col min="4618" max="4618" width="10.125" style="36" customWidth="1"/>
    <col min="4619" max="4619" width="12.875" style="36" customWidth="1"/>
    <col min="4620" max="4620" width="11.625" style="36" customWidth="1"/>
    <col min="4621" max="4864" width="9" style="36"/>
    <col min="4865" max="4865" width="6" style="36" bestFit="1" customWidth="1"/>
    <col min="4866" max="4866" width="21.125" style="36" customWidth="1"/>
    <col min="4867" max="4867" width="18.5" style="36" customWidth="1"/>
    <col min="4868" max="4868" width="9" style="36" bestFit="1"/>
    <col min="4869" max="4869" width="14.875" style="36" customWidth="1"/>
    <col min="4870" max="4870" width="10.875" style="36" bestFit="1" customWidth="1"/>
    <col min="4871" max="4871" width="9.875" style="36" customWidth="1"/>
    <col min="4872" max="4872" width="17.125" style="36" bestFit="1" customWidth="1"/>
    <col min="4873" max="4873" width="11.125" style="36" customWidth="1"/>
    <col min="4874" max="4874" width="10.125" style="36" customWidth="1"/>
    <col min="4875" max="4875" width="12.875" style="36" customWidth="1"/>
    <col min="4876" max="4876" width="11.625" style="36" customWidth="1"/>
    <col min="4877" max="5120" width="9" style="36"/>
    <col min="5121" max="5121" width="6" style="36" bestFit="1" customWidth="1"/>
    <col min="5122" max="5122" width="21.125" style="36" customWidth="1"/>
    <col min="5123" max="5123" width="18.5" style="36" customWidth="1"/>
    <col min="5124" max="5124" width="9" style="36" bestFit="1"/>
    <col min="5125" max="5125" width="14.875" style="36" customWidth="1"/>
    <col min="5126" max="5126" width="10.875" style="36" bestFit="1" customWidth="1"/>
    <col min="5127" max="5127" width="9.875" style="36" customWidth="1"/>
    <col min="5128" max="5128" width="17.125" style="36" bestFit="1" customWidth="1"/>
    <col min="5129" max="5129" width="11.125" style="36" customWidth="1"/>
    <col min="5130" max="5130" width="10.125" style="36" customWidth="1"/>
    <col min="5131" max="5131" width="12.875" style="36" customWidth="1"/>
    <col min="5132" max="5132" width="11.625" style="36" customWidth="1"/>
    <col min="5133" max="5376" width="9" style="36"/>
    <col min="5377" max="5377" width="6" style="36" bestFit="1" customWidth="1"/>
    <col min="5378" max="5378" width="21.125" style="36" customWidth="1"/>
    <col min="5379" max="5379" width="18.5" style="36" customWidth="1"/>
    <col min="5380" max="5380" width="9" style="36" bestFit="1"/>
    <col min="5381" max="5381" width="14.875" style="36" customWidth="1"/>
    <col min="5382" max="5382" width="10.875" style="36" bestFit="1" customWidth="1"/>
    <col min="5383" max="5383" width="9.875" style="36" customWidth="1"/>
    <col min="5384" max="5384" width="17.125" style="36" bestFit="1" customWidth="1"/>
    <col min="5385" max="5385" width="11.125" style="36" customWidth="1"/>
    <col min="5386" max="5386" width="10.125" style="36" customWidth="1"/>
    <col min="5387" max="5387" width="12.875" style="36" customWidth="1"/>
    <col min="5388" max="5388" width="11.625" style="36" customWidth="1"/>
    <col min="5389" max="5632" width="9" style="36"/>
    <col min="5633" max="5633" width="6" style="36" bestFit="1" customWidth="1"/>
    <col min="5634" max="5634" width="21.125" style="36" customWidth="1"/>
    <col min="5635" max="5635" width="18.5" style="36" customWidth="1"/>
    <col min="5636" max="5636" width="9" style="36" bestFit="1"/>
    <col min="5637" max="5637" width="14.875" style="36" customWidth="1"/>
    <col min="5638" max="5638" width="10.875" style="36" bestFit="1" customWidth="1"/>
    <col min="5639" max="5639" width="9.875" style="36" customWidth="1"/>
    <col min="5640" max="5640" width="17.125" style="36" bestFit="1" customWidth="1"/>
    <col min="5641" max="5641" width="11.125" style="36" customWidth="1"/>
    <col min="5642" max="5642" width="10.125" style="36" customWidth="1"/>
    <col min="5643" max="5643" width="12.875" style="36" customWidth="1"/>
    <col min="5644" max="5644" width="11.625" style="36" customWidth="1"/>
    <col min="5645" max="5888" width="9" style="36"/>
    <col min="5889" max="5889" width="6" style="36" bestFit="1" customWidth="1"/>
    <col min="5890" max="5890" width="21.125" style="36" customWidth="1"/>
    <col min="5891" max="5891" width="18.5" style="36" customWidth="1"/>
    <col min="5892" max="5892" width="9" style="36" bestFit="1"/>
    <col min="5893" max="5893" width="14.875" style="36" customWidth="1"/>
    <col min="5894" max="5894" width="10.875" style="36" bestFit="1" customWidth="1"/>
    <col min="5895" max="5895" width="9.875" style="36" customWidth="1"/>
    <col min="5896" max="5896" width="17.125" style="36" bestFit="1" customWidth="1"/>
    <col min="5897" max="5897" width="11.125" style="36" customWidth="1"/>
    <col min="5898" max="5898" width="10.125" style="36" customWidth="1"/>
    <col min="5899" max="5899" width="12.875" style="36" customWidth="1"/>
    <col min="5900" max="5900" width="11.625" style="36" customWidth="1"/>
    <col min="5901" max="6144" width="9" style="36"/>
    <col min="6145" max="6145" width="6" style="36" bestFit="1" customWidth="1"/>
    <col min="6146" max="6146" width="21.125" style="36" customWidth="1"/>
    <col min="6147" max="6147" width="18.5" style="36" customWidth="1"/>
    <col min="6148" max="6148" width="9" style="36" bestFit="1"/>
    <col min="6149" max="6149" width="14.875" style="36" customWidth="1"/>
    <col min="6150" max="6150" width="10.875" style="36" bestFit="1" customWidth="1"/>
    <col min="6151" max="6151" width="9.875" style="36" customWidth="1"/>
    <col min="6152" max="6152" width="17.125" style="36" bestFit="1" customWidth="1"/>
    <col min="6153" max="6153" width="11.125" style="36" customWidth="1"/>
    <col min="6154" max="6154" width="10.125" style="36" customWidth="1"/>
    <col min="6155" max="6155" width="12.875" style="36" customWidth="1"/>
    <col min="6156" max="6156" width="11.625" style="36" customWidth="1"/>
    <col min="6157" max="6400" width="9" style="36"/>
    <col min="6401" max="6401" width="6" style="36" bestFit="1" customWidth="1"/>
    <col min="6402" max="6402" width="21.125" style="36" customWidth="1"/>
    <col min="6403" max="6403" width="18.5" style="36" customWidth="1"/>
    <col min="6404" max="6404" width="9" style="36" bestFit="1"/>
    <col min="6405" max="6405" width="14.875" style="36" customWidth="1"/>
    <col min="6406" max="6406" width="10.875" style="36" bestFit="1" customWidth="1"/>
    <col min="6407" max="6407" width="9.875" style="36" customWidth="1"/>
    <col min="6408" max="6408" width="17.125" style="36" bestFit="1" customWidth="1"/>
    <col min="6409" max="6409" width="11.125" style="36" customWidth="1"/>
    <col min="6410" max="6410" width="10.125" style="36" customWidth="1"/>
    <col min="6411" max="6411" width="12.875" style="36" customWidth="1"/>
    <col min="6412" max="6412" width="11.625" style="36" customWidth="1"/>
    <col min="6413" max="6656" width="9" style="36"/>
    <col min="6657" max="6657" width="6" style="36" bestFit="1" customWidth="1"/>
    <col min="6658" max="6658" width="21.125" style="36" customWidth="1"/>
    <col min="6659" max="6659" width="18.5" style="36" customWidth="1"/>
    <col min="6660" max="6660" width="9" style="36" bestFit="1"/>
    <col min="6661" max="6661" width="14.875" style="36" customWidth="1"/>
    <col min="6662" max="6662" width="10.875" style="36" bestFit="1" customWidth="1"/>
    <col min="6663" max="6663" width="9.875" style="36" customWidth="1"/>
    <col min="6664" max="6664" width="17.125" style="36" bestFit="1" customWidth="1"/>
    <col min="6665" max="6665" width="11.125" style="36" customWidth="1"/>
    <col min="6666" max="6666" width="10.125" style="36" customWidth="1"/>
    <col min="6667" max="6667" width="12.875" style="36" customWidth="1"/>
    <col min="6668" max="6668" width="11.625" style="36" customWidth="1"/>
    <col min="6669" max="6912" width="9" style="36"/>
    <col min="6913" max="6913" width="6" style="36" bestFit="1" customWidth="1"/>
    <col min="6914" max="6914" width="21.125" style="36" customWidth="1"/>
    <col min="6915" max="6915" width="18.5" style="36" customWidth="1"/>
    <col min="6916" max="6916" width="9" style="36" bestFit="1"/>
    <col min="6917" max="6917" width="14.875" style="36" customWidth="1"/>
    <col min="6918" max="6918" width="10.875" style="36" bestFit="1" customWidth="1"/>
    <col min="6919" max="6919" width="9.875" style="36" customWidth="1"/>
    <col min="6920" max="6920" width="17.125" style="36" bestFit="1" customWidth="1"/>
    <col min="6921" max="6921" width="11.125" style="36" customWidth="1"/>
    <col min="6922" max="6922" width="10.125" style="36" customWidth="1"/>
    <col min="6923" max="6923" width="12.875" style="36" customWidth="1"/>
    <col min="6924" max="6924" width="11.625" style="36" customWidth="1"/>
    <col min="6925" max="7168" width="9" style="36"/>
    <col min="7169" max="7169" width="6" style="36" bestFit="1" customWidth="1"/>
    <col min="7170" max="7170" width="21.125" style="36" customWidth="1"/>
    <col min="7171" max="7171" width="18.5" style="36" customWidth="1"/>
    <col min="7172" max="7172" width="9" style="36" bestFit="1"/>
    <col min="7173" max="7173" width="14.875" style="36" customWidth="1"/>
    <col min="7174" max="7174" width="10.875" style="36" bestFit="1" customWidth="1"/>
    <col min="7175" max="7175" width="9.875" style="36" customWidth="1"/>
    <col min="7176" max="7176" width="17.125" style="36" bestFit="1" customWidth="1"/>
    <col min="7177" max="7177" width="11.125" style="36" customWidth="1"/>
    <col min="7178" max="7178" width="10.125" style="36" customWidth="1"/>
    <col min="7179" max="7179" width="12.875" style="36" customWidth="1"/>
    <col min="7180" max="7180" width="11.625" style="36" customWidth="1"/>
    <col min="7181" max="7424" width="9" style="36"/>
    <col min="7425" max="7425" width="6" style="36" bestFit="1" customWidth="1"/>
    <col min="7426" max="7426" width="21.125" style="36" customWidth="1"/>
    <col min="7427" max="7427" width="18.5" style="36" customWidth="1"/>
    <col min="7428" max="7428" width="9" style="36" bestFit="1"/>
    <col min="7429" max="7429" width="14.875" style="36" customWidth="1"/>
    <col min="7430" max="7430" width="10.875" style="36" bestFit="1" customWidth="1"/>
    <col min="7431" max="7431" width="9.875" style="36" customWidth="1"/>
    <col min="7432" max="7432" width="17.125" style="36" bestFit="1" customWidth="1"/>
    <col min="7433" max="7433" width="11.125" style="36" customWidth="1"/>
    <col min="7434" max="7434" width="10.125" style="36" customWidth="1"/>
    <col min="7435" max="7435" width="12.875" style="36" customWidth="1"/>
    <col min="7436" max="7436" width="11.625" style="36" customWidth="1"/>
    <col min="7437" max="7680" width="9" style="36"/>
    <col min="7681" max="7681" width="6" style="36" bestFit="1" customWidth="1"/>
    <col min="7682" max="7682" width="21.125" style="36" customWidth="1"/>
    <col min="7683" max="7683" width="18.5" style="36" customWidth="1"/>
    <col min="7684" max="7684" width="9" style="36" bestFit="1"/>
    <col min="7685" max="7685" width="14.875" style="36" customWidth="1"/>
    <col min="7686" max="7686" width="10.875" style="36" bestFit="1" customWidth="1"/>
    <col min="7687" max="7687" width="9.875" style="36" customWidth="1"/>
    <col min="7688" max="7688" width="17.125" style="36" bestFit="1" customWidth="1"/>
    <col min="7689" max="7689" width="11.125" style="36" customWidth="1"/>
    <col min="7690" max="7690" width="10.125" style="36" customWidth="1"/>
    <col min="7691" max="7691" width="12.875" style="36" customWidth="1"/>
    <col min="7692" max="7692" width="11.625" style="36" customWidth="1"/>
    <col min="7693" max="7936" width="9" style="36"/>
    <col min="7937" max="7937" width="6" style="36" bestFit="1" customWidth="1"/>
    <col min="7938" max="7938" width="21.125" style="36" customWidth="1"/>
    <col min="7939" max="7939" width="18.5" style="36" customWidth="1"/>
    <col min="7940" max="7940" width="9" style="36" bestFit="1"/>
    <col min="7941" max="7941" width="14.875" style="36" customWidth="1"/>
    <col min="7942" max="7942" width="10.875" style="36" bestFit="1" customWidth="1"/>
    <col min="7943" max="7943" width="9.875" style="36" customWidth="1"/>
    <col min="7944" max="7944" width="17.125" style="36" bestFit="1" customWidth="1"/>
    <col min="7945" max="7945" width="11.125" style="36" customWidth="1"/>
    <col min="7946" max="7946" width="10.125" style="36" customWidth="1"/>
    <col min="7947" max="7947" width="12.875" style="36" customWidth="1"/>
    <col min="7948" max="7948" width="11.625" style="36" customWidth="1"/>
    <col min="7949" max="8192" width="9" style="36"/>
    <col min="8193" max="8193" width="6" style="36" bestFit="1" customWidth="1"/>
    <col min="8194" max="8194" width="21.125" style="36" customWidth="1"/>
    <col min="8195" max="8195" width="18.5" style="36" customWidth="1"/>
    <col min="8196" max="8196" width="9" style="36" bestFit="1"/>
    <col min="8197" max="8197" width="14.875" style="36" customWidth="1"/>
    <col min="8198" max="8198" width="10.875" style="36" bestFit="1" customWidth="1"/>
    <col min="8199" max="8199" width="9.875" style="36" customWidth="1"/>
    <col min="8200" max="8200" width="17.125" style="36" bestFit="1" customWidth="1"/>
    <col min="8201" max="8201" width="11.125" style="36" customWidth="1"/>
    <col min="8202" max="8202" width="10.125" style="36" customWidth="1"/>
    <col min="8203" max="8203" width="12.875" style="36" customWidth="1"/>
    <col min="8204" max="8204" width="11.625" style="36" customWidth="1"/>
    <col min="8205" max="8448" width="9" style="36"/>
    <col min="8449" max="8449" width="6" style="36" bestFit="1" customWidth="1"/>
    <col min="8450" max="8450" width="21.125" style="36" customWidth="1"/>
    <col min="8451" max="8451" width="18.5" style="36" customWidth="1"/>
    <col min="8452" max="8452" width="9" style="36" bestFit="1"/>
    <col min="8453" max="8453" width="14.875" style="36" customWidth="1"/>
    <col min="8454" max="8454" width="10.875" style="36" bestFit="1" customWidth="1"/>
    <col min="8455" max="8455" width="9.875" style="36" customWidth="1"/>
    <col min="8456" max="8456" width="17.125" style="36" bestFit="1" customWidth="1"/>
    <col min="8457" max="8457" width="11.125" style="36" customWidth="1"/>
    <col min="8458" max="8458" width="10.125" style="36" customWidth="1"/>
    <col min="8459" max="8459" width="12.875" style="36" customWidth="1"/>
    <col min="8460" max="8460" width="11.625" style="36" customWidth="1"/>
    <col min="8461" max="8704" width="9" style="36"/>
    <col min="8705" max="8705" width="6" style="36" bestFit="1" customWidth="1"/>
    <col min="8706" max="8706" width="21.125" style="36" customWidth="1"/>
    <col min="8707" max="8707" width="18.5" style="36" customWidth="1"/>
    <col min="8708" max="8708" width="9" style="36" bestFit="1"/>
    <col min="8709" max="8709" width="14.875" style="36" customWidth="1"/>
    <col min="8710" max="8710" width="10.875" style="36" bestFit="1" customWidth="1"/>
    <col min="8711" max="8711" width="9.875" style="36" customWidth="1"/>
    <col min="8712" max="8712" width="17.125" style="36" bestFit="1" customWidth="1"/>
    <col min="8713" max="8713" width="11.125" style="36" customWidth="1"/>
    <col min="8714" max="8714" width="10.125" style="36" customWidth="1"/>
    <col min="8715" max="8715" width="12.875" style="36" customWidth="1"/>
    <col min="8716" max="8716" width="11.625" style="36" customWidth="1"/>
    <col min="8717" max="8960" width="9" style="36"/>
    <col min="8961" max="8961" width="6" style="36" bestFit="1" customWidth="1"/>
    <col min="8962" max="8962" width="21.125" style="36" customWidth="1"/>
    <col min="8963" max="8963" width="18.5" style="36" customWidth="1"/>
    <col min="8964" max="8964" width="9" style="36" bestFit="1"/>
    <col min="8965" max="8965" width="14.875" style="36" customWidth="1"/>
    <col min="8966" max="8966" width="10.875" style="36" bestFit="1" customWidth="1"/>
    <col min="8967" max="8967" width="9.875" style="36" customWidth="1"/>
    <col min="8968" max="8968" width="17.125" style="36" bestFit="1" customWidth="1"/>
    <col min="8969" max="8969" width="11.125" style="36" customWidth="1"/>
    <col min="8970" max="8970" width="10.125" style="36" customWidth="1"/>
    <col min="8971" max="8971" width="12.875" style="36" customWidth="1"/>
    <col min="8972" max="8972" width="11.625" style="36" customWidth="1"/>
    <col min="8973" max="9216" width="9" style="36"/>
    <col min="9217" max="9217" width="6" style="36" bestFit="1" customWidth="1"/>
    <col min="9218" max="9218" width="21.125" style="36" customWidth="1"/>
    <col min="9219" max="9219" width="18.5" style="36" customWidth="1"/>
    <col min="9220" max="9220" width="9" style="36" bestFit="1"/>
    <col min="9221" max="9221" width="14.875" style="36" customWidth="1"/>
    <col min="9222" max="9222" width="10.875" style="36" bestFit="1" customWidth="1"/>
    <col min="9223" max="9223" width="9.875" style="36" customWidth="1"/>
    <col min="9224" max="9224" width="17.125" style="36" bestFit="1" customWidth="1"/>
    <col min="9225" max="9225" width="11.125" style="36" customWidth="1"/>
    <col min="9226" max="9226" width="10.125" style="36" customWidth="1"/>
    <col min="9227" max="9227" width="12.875" style="36" customWidth="1"/>
    <col min="9228" max="9228" width="11.625" style="36" customWidth="1"/>
    <col min="9229" max="9472" width="9" style="36"/>
    <col min="9473" max="9473" width="6" style="36" bestFit="1" customWidth="1"/>
    <col min="9474" max="9474" width="21.125" style="36" customWidth="1"/>
    <col min="9475" max="9475" width="18.5" style="36" customWidth="1"/>
    <col min="9476" max="9476" width="9" style="36" bestFit="1"/>
    <col min="9477" max="9477" width="14.875" style="36" customWidth="1"/>
    <col min="9478" max="9478" width="10.875" style="36" bestFit="1" customWidth="1"/>
    <col min="9479" max="9479" width="9.875" style="36" customWidth="1"/>
    <col min="9480" max="9480" width="17.125" style="36" bestFit="1" customWidth="1"/>
    <col min="9481" max="9481" width="11.125" style="36" customWidth="1"/>
    <col min="9482" max="9482" width="10.125" style="36" customWidth="1"/>
    <col min="9483" max="9483" width="12.875" style="36" customWidth="1"/>
    <col min="9484" max="9484" width="11.625" style="36" customWidth="1"/>
    <col min="9485" max="9728" width="9" style="36"/>
    <col min="9729" max="9729" width="6" style="36" bestFit="1" customWidth="1"/>
    <col min="9730" max="9730" width="21.125" style="36" customWidth="1"/>
    <col min="9731" max="9731" width="18.5" style="36" customWidth="1"/>
    <col min="9732" max="9732" width="9" style="36" bestFit="1"/>
    <col min="9733" max="9733" width="14.875" style="36" customWidth="1"/>
    <col min="9734" max="9734" width="10.875" style="36" bestFit="1" customWidth="1"/>
    <col min="9735" max="9735" width="9.875" style="36" customWidth="1"/>
    <col min="9736" max="9736" width="17.125" style="36" bestFit="1" customWidth="1"/>
    <col min="9737" max="9737" width="11.125" style="36" customWidth="1"/>
    <col min="9738" max="9738" width="10.125" style="36" customWidth="1"/>
    <col min="9739" max="9739" width="12.875" style="36" customWidth="1"/>
    <col min="9740" max="9740" width="11.625" style="36" customWidth="1"/>
    <col min="9741" max="9984" width="9" style="36"/>
    <col min="9985" max="9985" width="6" style="36" bestFit="1" customWidth="1"/>
    <col min="9986" max="9986" width="21.125" style="36" customWidth="1"/>
    <col min="9987" max="9987" width="18.5" style="36" customWidth="1"/>
    <col min="9988" max="9988" width="9" style="36" bestFit="1"/>
    <col min="9989" max="9989" width="14.875" style="36" customWidth="1"/>
    <col min="9990" max="9990" width="10.875" style="36" bestFit="1" customWidth="1"/>
    <col min="9991" max="9991" width="9.875" style="36" customWidth="1"/>
    <col min="9992" max="9992" width="17.125" style="36" bestFit="1" customWidth="1"/>
    <col min="9993" max="9993" width="11.125" style="36" customWidth="1"/>
    <col min="9994" max="9994" width="10.125" style="36" customWidth="1"/>
    <col min="9995" max="9995" width="12.875" style="36" customWidth="1"/>
    <col min="9996" max="9996" width="11.625" style="36" customWidth="1"/>
    <col min="9997" max="10240" width="9" style="36"/>
    <col min="10241" max="10241" width="6" style="36" bestFit="1" customWidth="1"/>
    <col min="10242" max="10242" width="21.125" style="36" customWidth="1"/>
    <col min="10243" max="10243" width="18.5" style="36" customWidth="1"/>
    <col min="10244" max="10244" width="9" style="36" bestFit="1"/>
    <col min="10245" max="10245" width="14.875" style="36" customWidth="1"/>
    <col min="10246" max="10246" width="10.875" style="36" bestFit="1" customWidth="1"/>
    <col min="10247" max="10247" width="9.875" style="36" customWidth="1"/>
    <col min="10248" max="10248" width="17.125" style="36" bestFit="1" customWidth="1"/>
    <col min="10249" max="10249" width="11.125" style="36" customWidth="1"/>
    <col min="10250" max="10250" width="10.125" style="36" customWidth="1"/>
    <col min="10251" max="10251" width="12.875" style="36" customWidth="1"/>
    <col min="10252" max="10252" width="11.625" style="36" customWidth="1"/>
    <col min="10253" max="10496" width="9" style="36"/>
    <col min="10497" max="10497" width="6" style="36" bestFit="1" customWidth="1"/>
    <col min="10498" max="10498" width="21.125" style="36" customWidth="1"/>
    <col min="10499" max="10499" width="18.5" style="36" customWidth="1"/>
    <col min="10500" max="10500" width="9" style="36" bestFit="1"/>
    <col min="10501" max="10501" width="14.875" style="36" customWidth="1"/>
    <col min="10502" max="10502" width="10.875" style="36" bestFit="1" customWidth="1"/>
    <col min="10503" max="10503" width="9.875" style="36" customWidth="1"/>
    <col min="10504" max="10504" width="17.125" style="36" bestFit="1" customWidth="1"/>
    <col min="10505" max="10505" width="11.125" style="36" customWidth="1"/>
    <col min="10506" max="10506" width="10.125" style="36" customWidth="1"/>
    <col min="10507" max="10507" width="12.875" style="36" customWidth="1"/>
    <col min="10508" max="10508" width="11.625" style="36" customWidth="1"/>
    <col min="10509" max="10752" width="9" style="36"/>
    <col min="10753" max="10753" width="6" style="36" bestFit="1" customWidth="1"/>
    <col min="10754" max="10754" width="21.125" style="36" customWidth="1"/>
    <col min="10755" max="10755" width="18.5" style="36" customWidth="1"/>
    <col min="10756" max="10756" width="9" style="36" bestFit="1"/>
    <col min="10757" max="10757" width="14.875" style="36" customWidth="1"/>
    <col min="10758" max="10758" width="10.875" style="36" bestFit="1" customWidth="1"/>
    <col min="10759" max="10759" width="9.875" style="36" customWidth="1"/>
    <col min="10760" max="10760" width="17.125" style="36" bestFit="1" customWidth="1"/>
    <col min="10761" max="10761" width="11.125" style="36" customWidth="1"/>
    <col min="10762" max="10762" width="10.125" style="36" customWidth="1"/>
    <col min="10763" max="10763" width="12.875" style="36" customWidth="1"/>
    <col min="10764" max="10764" width="11.625" style="36" customWidth="1"/>
    <col min="10765" max="11008" width="9" style="36"/>
    <col min="11009" max="11009" width="6" style="36" bestFit="1" customWidth="1"/>
    <col min="11010" max="11010" width="21.125" style="36" customWidth="1"/>
    <col min="11011" max="11011" width="18.5" style="36" customWidth="1"/>
    <col min="11012" max="11012" width="9" style="36" bestFit="1"/>
    <col min="11013" max="11013" width="14.875" style="36" customWidth="1"/>
    <col min="11014" max="11014" width="10.875" style="36" bestFit="1" customWidth="1"/>
    <col min="11015" max="11015" width="9.875" style="36" customWidth="1"/>
    <col min="11016" max="11016" width="17.125" style="36" bestFit="1" customWidth="1"/>
    <col min="11017" max="11017" width="11.125" style="36" customWidth="1"/>
    <col min="11018" max="11018" width="10.125" style="36" customWidth="1"/>
    <col min="11019" max="11019" width="12.875" style="36" customWidth="1"/>
    <col min="11020" max="11020" width="11.625" style="36" customWidth="1"/>
    <col min="11021" max="11264" width="9" style="36"/>
    <col min="11265" max="11265" width="6" style="36" bestFit="1" customWidth="1"/>
    <col min="11266" max="11266" width="21.125" style="36" customWidth="1"/>
    <col min="11267" max="11267" width="18.5" style="36" customWidth="1"/>
    <col min="11268" max="11268" width="9" style="36" bestFit="1"/>
    <col min="11269" max="11269" width="14.875" style="36" customWidth="1"/>
    <col min="11270" max="11270" width="10.875" style="36" bestFit="1" customWidth="1"/>
    <col min="11271" max="11271" width="9.875" style="36" customWidth="1"/>
    <col min="11272" max="11272" width="17.125" style="36" bestFit="1" customWidth="1"/>
    <col min="11273" max="11273" width="11.125" style="36" customWidth="1"/>
    <col min="11274" max="11274" width="10.125" style="36" customWidth="1"/>
    <col min="11275" max="11275" width="12.875" style="36" customWidth="1"/>
    <col min="11276" max="11276" width="11.625" style="36" customWidth="1"/>
    <col min="11277" max="11520" width="9" style="36"/>
    <col min="11521" max="11521" width="6" style="36" bestFit="1" customWidth="1"/>
    <col min="11522" max="11522" width="21.125" style="36" customWidth="1"/>
    <col min="11523" max="11523" width="18.5" style="36" customWidth="1"/>
    <col min="11524" max="11524" width="9" style="36" bestFit="1"/>
    <col min="11525" max="11525" width="14.875" style="36" customWidth="1"/>
    <col min="11526" max="11526" width="10.875" style="36" bestFit="1" customWidth="1"/>
    <col min="11527" max="11527" width="9.875" style="36" customWidth="1"/>
    <col min="11528" max="11528" width="17.125" style="36" bestFit="1" customWidth="1"/>
    <col min="11529" max="11529" width="11.125" style="36" customWidth="1"/>
    <col min="11530" max="11530" width="10.125" style="36" customWidth="1"/>
    <col min="11531" max="11531" width="12.875" style="36" customWidth="1"/>
    <col min="11532" max="11532" width="11.625" style="36" customWidth="1"/>
    <col min="11533" max="11776" width="9" style="36"/>
    <col min="11777" max="11777" width="6" style="36" bestFit="1" customWidth="1"/>
    <col min="11778" max="11778" width="21.125" style="36" customWidth="1"/>
    <col min="11779" max="11779" width="18.5" style="36" customWidth="1"/>
    <col min="11780" max="11780" width="9" style="36" bestFit="1"/>
    <col min="11781" max="11781" width="14.875" style="36" customWidth="1"/>
    <col min="11782" max="11782" width="10.875" style="36" bestFit="1" customWidth="1"/>
    <col min="11783" max="11783" width="9.875" style="36" customWidth="1"/>
    <col min="11784" max="11784" width="17.125" style="36" bestFit="1" customWidth="1"/>
    <col min="11785" max="11785" width="11.125" style="36" customWidth="1"/>
    <col min="11786" max="11786" width="10.125" style="36" customWidth="1"/>
    <col min="11787" max="11787" width="12.875" style="36" customWidth="1"/>
    <col min="11788" max="11788" width="11.625" style="36" customWidth="1"/>
    <col min="11789" max="12032" width="9" style="36"/>
    <col min="12033" max="12033" width="6" style="36" bestFit="1" customWidth="1"/>
    <col min="12034" max="12034" width="21.125" style="36" customWidth="1"/>
    <col min="12035" max="12035" width="18.5" style="36" customWidth="1"/>
    <col min="12036" max="12036" width="9" style="36" bestFit="1"/>
    <col min="12037" max="12037" width="14.875" style="36" customWidth="1"/>
    <col min="12038" max="12038" width="10.875" style="36" bestFit="1" customWidth="1"/>
    <col min="12039" max="12039" width="9.875" style="36" customWidth="1"/>
    <col min="12040" max="12040" width="17.125" style="36" bestFit="1" customWidth="1"/>
    <col min="12041" max="12041" width="11.125" style="36" customWidth="1"/>
    <col min="12042" max="12042" width="10.125" style="36" customWidth="1"/>
    <col min="12043" max="12043" width="12.875" style="36" customWidth="1"/>
    <col min="12044" max="12044" width="11.625" style="36" customWidth="1"/>
    <col min="12045" max="12288" width="9" style="36"/>
    <col min="12289" max="12289" width="6" style="36" bestFit="1" customWidth="1"/>
    <col min="12290" max="12290" width="21.125" style="36" customWidth="1"/>
    <col min="12291" max="12291" width="18.5" style="36" customWidth="1"/>
    <col min="12292" max="12292" width="9" style="36" bestFit="1"/>
    <col min="12293" max="12293" width="14.875" style="36" customWidth="1"/>
    <col min="12294" max="12294" width="10.875" style="36" bestFit="1" customWidth="1"/>
    <col min="12295" max="12295" width="9.875" style="36" customWidth="1"/>
    <col min="12296" max="12296" width="17.125" style="36" bestFit="1" customWidth="1"/>
    <col min="12297" max="12297" width="11.125" style="36" customWidth="1"/>
    <col min="12298" max="12298" width="10.125" style="36" customWidth="1"/>
    <col min="12299" max="12299" width="12.875" style="36" customWidth="1"/>
    <col min="12300" max="12300" width="11.625" style="36" customWidth="1"/>
    <col min="12301" max="12544" width="9" style="36"/>
    <col min="12545" max="12545" width="6" style="36" bestFit="1" customWidth="1"/>
    <col min="12546" max="12546" width="21.125" style="36" customWidth="1"/>
    <col min="12547" max="12547" width="18.5" style="36" customWidth="1"/>
    <col min="12548" max="12548" width="9" style="36" bestFit="1"/>
    <col min="12549" max="12549" width="14.875" style="36" customWidth="1"/>
    <col min="12550" max="12550" width="10.875" style="36" bestFit="1" customWidth="1"/>
    <col min="12551" max="12551" width="9.875" style="36" customWidth="1"/>
    <col min="12552" max="12552" width="17.125" style="36" bestFit="1" customWidth="1"/>
    <col min="12553" max="12553" width="11.125" style="36" customWidth="1"/>
    <col min="12554" max="12554" width="10.125" style="36" customWidth="1"/>
    <col min="12555" max="12555" width="12.875" style="36" customWidth="1"/>
    <col min="12556" max="12556" width="11.625" style="36" customWidth="1"/>
    <col min="12557" max="12800" width="9" style="36"/>
    <col min="12801" max="12801" width="6" style="36" bestFit="1" customWidth="1"/>
    <col min="12802" max="12802" width="21.125" style="36" customWidth="1"/>
    <col min="12803" max="12803" width="18.5" style="36" customWidth="1"/>
    <col min="12804" max="12804" width="9" style="36" bestFit="1"/>
    <col min="12805" max="12805" width="14.875" style="36" customWidth="1"/>
    <col min="12806" max="12806" width="10.875" style="36" bestFit="1" customWidth="1"/>
    <col min="12807" max="12807" width="9.875" style="36" customWidth="1"/>
    <col min="12808" max="12808" width="17.125" style="36" bestFit="1" customWidth="1"/>
    <col min="12809" max="12809" width="11.125" style="36" customWidth="1"/>
    <col min="12810" max="12810" width="10.125" style="36" customWidth="1"/>
    <col min="12811" max="12811" width="12.875" style="36" customWidth="1"/>
    <col min="12812" max="12812" width="11.625" style="36" customWidth="1"/>
    <col min="12813" max="13056" width="9" style="36"/>
    <col min="13057" max="13057" width="6" style="36" bestFit="1" customWidth="1"/>
    <col min="13058" max="13058" width="21.125" style="36" customWidth="1"/>
    <col min="13059" max="13059" width="18.5" style="36" customWidth="1"/>
    <col min="13060" max="13060" width="9" style="36" bestFit="1"/>
    <col min="13061" max="13061" width="14.875" style="36" customWidth="1"/>
    <col min="13062" max="13062" width="10.875" style="36" bestFit="1" customWidth="1"/>
    <col min="13063" max="13063" width="9.875" style="36" customWidth="1"/>
    <col min="13064" max="13064" width="17.125" style="36" bestFit="1" customWidth="1"/>
    <col min="13065" max="13065" width="11.125" style="36" customWidth="1"/>
    <col min="13066" max="13066" width="10.125" style="36" customWidth="1"/>
    <col min="13067" max="13067" width="12.875" style="36" customWidth="1"/>
    <col min="13068" max="13068" width="11.625" style="36" customWidth="1"/>
    <col min="13069" max="13312" width="9" style="36"/>
    <col min="13313" max="13313" width="6" style="36" bestFit="1" customWidth="1"/>
    <col min="13314" max="13314" width="21.125" style="36" customWidth="1"/>
    <col min="13315" max="13315" width="18.5" style="36" customWidth="1"/>
    <col min="13316" max="13316" width="9" style="36" bestFit="1"/>
    <col min="13317" max="13317" width="14.875" style="36" customWidth="1"/>
    <col min="13318" max="13318" width="10.875" style="36" bestFit="1" customWidth="1"/>
    <col min="13319" max="13319" width="9.875" style="36" customWidth="1"/>
    <col min="13320" max="13320" width="17.125" style="36" bestFit="1" customWidth="1"/>
    <col min="13321" max="13321" width="11.125" style="36" customWidth="1"/>
    <col min="13322" max="13322" width="10.125" style="36" customWidth="1"/>
    <col min="13323" max="13323" width="12.875" style="36" customWidth="1"/>
    <col min="13324" max="13324" width="11.625" style="36" customWidth="1"/>
    <col min="13325" max="13568" width="9" style="36"/>
    <col min="13569" max="13569" width="6" style="36" bestFit="1" customWidth="1"/>
    <col min="13570" max="13570" width="21.125" style="36" customWidth="1"/>
    <col min="13571" max="13571" width="18.5" style="36" customWidth="1"/>
    <col min="13572" max="13572" width="9" style="36" bestFit="1"/>
    <col min="13573" max="13573" width="14.875" style="36" customWidth="1"/>
    <col min="13574" max="13574" width="10.875" style="36" bestFit="1" customWidth="1"/>
    <col min="13575" max="13575" width="9.875" style="36" customWidth="1"/>
    <col min="13576" max="13576" width="17.125" style="36" bestFit="1" customWidth="1"/>
    <col min="13577" max="13577" width="11.125" style="36" customWidth="1"/>
    <col min="13578" max="13578" width="10.125" style="36" customWidth="1"/>
    <col min="13579" max="13579" width="12.875" style="36" customWidth="1"/>
    <col min="13580" max="13580" width="11.625" style="36" customWidth="1"/>
    <col min="13581" max="13824" width="9" style="36"/>
    <col min="13825" max="13825" width="6" style="36" bestFit="1" customWidth="1"/>
    <col min="13826" max="13826" width="21.125" style="36" customWidth="1"/>
    <col min="13827" max="13827" width="18.5" style="36" customWidth="1"/>
    <col min="13828" max="13828" width="9" style="36" bestFit="1"/>
    <col min="13829" max="13829" width="14.875" style="36" customWidth="1"/>
    <col min="13830" max="13830" width="10.875" style="36" bestFit="1" customWidth="1"/>
    <col min="13831" max="13831" width="9.875" style="36" customWidth="1"/>
    <col min="13832" max="13832" width="17.125" style="36" bestFit="1" customWidth="1"/>
    <col min="13833" max="13833" width="11.125" style="36" customWidth="1"/>
    <col min="13834" max="13834" width="10.125" style="36" customWidth="1"/>
    <col min="13835" max="13835" width="12.875" style="36" customWidth="1"/>
    <col min="13836" max="13836" width="11.625" style="36" customWidth="1"/>
    <col min="13837" max="14080" width="9" style="36"/>
    <col min="14081" max="14081" width="6" style="36" bestFit="1" customWidth="1"/>
    <col min="14082" max="14082" width="21.125" style="36" customWidth="1"/>
    <col min="14083" max="14083" width="18.5" style="36" customWidth="1"/>
    <col min="14084" max="14084" width="9" style="36" bestFit="1"/>
    <col min="14085" max="14085" width="14.875" style="36" customWidth="1"/>
    <col min="14086" max="14086" width="10.875" style="36" bestFit="1" customWidth="1"/>
    <col min="14087" max="14087" width="9.875" style="36" customWidth="1"/>
    <col min="14088" max="14088" width="17.125" style="36" bestFit="1" customWidth="1"/>
    <col min="14089" max="14089" width="11.125" style="36" customWidth="1"/>
    <col min="14090" max="14090" width="10.125" style="36" customWidth="1"/>
    <col min="14091" max="14091" width="12.875" style="36" customWidth="1"/>
    <col min="14092" max="14092" width="11.625" style="36" customWidth="1"/>
    <col min="14093" max="14336" width="9" style="36"/>
    <col min="14337" max="14337" width="6" style="36" bestFit="1" customWidth="1"/>
    <col min="14338" max="14338" width="21.125" style="36" customWidth="1"/>
    <col min="14339" max="14339" width="18.5" style="36" customWidth="1"/>
    <col min="14340" max="14340" width="9" style="36" bestFit="1"/>
    <col min="14341" max="14341" width="14.875" style="36" customWidth="1"/>
    <col min="14342" max="14342" width="10.875" style="36" bestFit="1" customWidth="1"/>
    <col min="14343" max="14343" width="9.875" style="36" customWidth="1"/>
    <col min="14344" max="14344" width="17.125" style="36" bestFit="1" customWidth="1"/>
    <col min="14345" max="14345" width="11.125" style="36" customWidth="1"/>
    <col min="14346" max="14346" width="10.125" style="36" customWidth="1"/>
    <col min="14347" max="14347" width="12.875" style="36" customWidth="1"/>
    <col min="14348" max="14348" width="11.625" style="36" customWidth="1"/>
    <col min="14349" max="14592" width="9" style="36"/>
    <col min="14593" max="14593" width="6" style="36" bestFit="1" customWidth="1"/>
    <col min="14594" max="14594" width="21.125" style="36" customWidth="1"/>
    <col min="14595" max="14595" width="18.5" style="36" customWidth="1"/>
    <col min="14596" max="14596" width="9" style="36" bestFit="1"/>
    <col min="14597" max="14597" width="14.875" style="36" customWidth="1"/>
    <col min="14598" max="14598" width="10.875" style="36" bestFit="1" customWidth="1"/>
    <col min="14599" max="14599" width="9.875" style="36" customWidth="1"/>
    <col min="14600" max="14600" width="17.125" style="36" bestFit="1" customWidth="1"/>
    <col min="14601" max="14601" width="11.125" style="36" customWidth="1"/>
    <col min="14602" max="14602" width="10.125" style="36" customWidth="1"/>
    <col min="14603" max="14603" width="12.875" style="36" customWidth="1"/>
    <col min="14604" max="14604" width="11.625" style="36" customWidth="1"/>
    <col min="14605" max="14848" width="9" style="36"/>
    <col min="14849" max="14849" width="6" style="36" bestFit="1" customWidth="1"/>
    <col min="14850" max="14850" width="21.125" style="36" customWidth="1"/>
    <col min="14851" max="14851" width="18.5" style="36" customWidth="1"/>
    <col min="14852" max="14852" width="9" style="36" bestFit="1"/>
    <col min="14853" max="14853" width="14.875" style="36" customWidth="1"/>
    <col min="14854" max="14854" width="10.875" style="36" bestFit="1" customWidth="1"/>
    <col min="14855" max="14855" width="9.875" style="36" customWidth="1"/>
    <col min="14856" max="14856" width="17.125" style="36" bestFit="1" customWidth="1"/>
    <col min="14857" max="14857" width="11.125" style="36" customWidth="1"/>
    <col min="14858" max="14858" width="10.125" style="36" customWidth="1"/>
    <col min="14859" max="14859" width="12.875" style="36" customWidth="1"/>
    <col min="14860" max="14860" width="11.625" style="36" customWidth="1"/>
    <col min="14861" max="15104" width="9" style="36"/>
    <col min="15105" max="15105" width="6" style="36" bestFit="1" customWidth="1"/>
    <col min="15106" max="15106" width="21.125" style="36" customWidth="1"/>
    <col min="15107" max="15107" width="18.5" style="36" customWidth="1"/>
    <col min="15108" max="15108" width="9" style="36" bestFit="1"/>
    <col min="15109" max="15109" width="14.875" style="36" customWidth="1"/>
    <col min="15110" max="15110" width="10.875" style="36" bestFit="1" customWidth="1"/>
    <col min="15111" max="15111" width="9.875" style="36" customWidth="1"/>
    <col min="15112" max="15112" width="17.125" style="36" bestFit="1" customWidth="1"/>
    <col min="15113" max="15113" width="11.125" style="36" customWidth="1"/>
    <col min="15114" max="15114" width="10.125" style="36" customWidth="1"/>
    <col min="15115" max="15115" width="12.875" style="36" customWidth="1"/>
    <col min="15116" max="15116" width="11.625" style="36" customWidth="1"/>
    <col min="15117" max="15360" width="9" style="36"/>
    <col min="15361" max="15361" width="6" style="36" bestFit="1" customWidth="1"/>
    <col min="15362" max="15362" width="21.125" style="36" customWidth="1"/>
    <col min="15363" max="15363" width="18.5" style="36" customWidth="1"/>
    <col min="15364" max="15364" width="9" style="36" bestFit="1"/>
    <col min="15365" max="15365" width="14.875" style="36" customWidth="1"/>
    <col min="15366" max="15366" width="10.875" style="36" bestFit="1" customWidth="1"/>
    <col min="15367" max="15367" width="9.875" style="36" customWidth="1"/>
    <col min="15368" max="15368" width="17.125" style="36" bestFit="1" customWidth="1"/>
    <col min="15369" max="15369" width="11.125" style="36" customWidth="1"/>
    <col min="15370" max="15370" width="10.125" style="36" customWidth="1"/>
    <col min="15371" max="15371" width="12.875" style="36" customWidth="1"/>
    <col min="15372" max="15372" width="11.625" style="36" customWidth="1"/>
    <col min="15373" max="15616" width="9" style="36"/>
    <col min="15617" max="15617" width="6" style="36" bestFit="1" customWidth="1"/>
    <col min="15618" max="15618" width="21.125" style="36" customWidth="1"/>
    <col min="15619" max="15619" width="18.5" style="36" customWidth="1"/>
    <col min="15620" max="15620" width="9" style="36" bestFit="1"/>
    <col min="15621" max="15621" width="14.875" style="36" customWidth="1"/>
    <col min="15622" max="15622" width="10.875" style="36" bestFit="1" customWidth="1"/>
    <col min="15623" max="15623" width="9.875" style="36" customWidth="1"/>
    <col min="15624" max="15624" width="17.125" style="36" bestFit="1" customWidth="1"/>
    <col min="15625" max="15625" width="11.125" style="36" customWidth="1"/>
    <col min="15626" max="15626" width="10.125" style="36" customWidth="1"/>
    <col min="15627" max="15627" width="12.875" style="36" customWidth="1"/>
    <col min="15628" max="15628" width="11.625" style="36" customWidth="1"/>
    <col min="15629" max="15872" width="9" style="36"/>
    <col min="15873" max="15873" width="6" style="36" bestFit="1" customWidth="1"/>
    <col min="15874" max="15874" width="21.125" style="36" customWidth="1"/>
    <col min="15875" max="15875" width="18.5" style="36" customWidth="1"/>
    <col min="15876" max="15876" width="9" style="36" bestFit="1"/>
    <col min="15877" max="15877" width="14.875" style="36" customWidth="1"/>
    <col min="15878" max="15878" width="10.875" style="36" bestFit="1" customWidth="1"/>
    <col min="15879" max="15879" width="9.875" style="36" customWidth="1"/>
    <col min="15880" max="15880" width="17.125" style="36" bestFit="1" customWidth="1"/>
    <col min="15881" max="15881" width="11.125" style="36" customWidth="1"/>
    <col min="15882" max="15882" width="10.125" style="36" customWidth="1"/>
    <col min="15883" max="15883" width="12.875" style="36" customWidth="1"/>
    <col min="15884" max="15884" width="11.625" style="36" customWidth="1"/>
    <col min="15885" max="16128" width="9" style="36"/>
    <col min="16129" max="16129" width="6" style="36" bestFit="1" customWidth="1"/>
    <col min="16130" max="16130" width="21.125" style="36" customWidth="1"/>
    <col min="16131" max="16131" width="18.5" style="36" customWidth="1"/>
    <col min="16132" max="16132" width="9" style="36" bestFit="1"/>
    <col min="16133" max="16133" width="14.875" style="36" customWidth="1"/>
    <col min="16134" max="16134" width="10.875" style="36" bestFit="1" customWidth="1"/>
    <col min="16135" max="16135" width="9.875" style="36" customWidth="1"/>
    <col min="16136" max="16136" width="17.125" style="36" bestFit="1" customWidth="1"/>
    <col min="16137" max="16137" width="11.125" style="36" customWidth="1"/>
    <col min="16138" max="16138" width="10.125" style="36" customWidth="1"/>
    <col min="16139" max="16139" width="12.875" style="36" customWidth="1"/>
    <col min="16140" max="16140" width="11.625" style="36" customWidth="1"/>
    <col min="16141" max="16384" width="9" style="36"/>
  </cols>
  <sheetData>
    <row r="1" spans="1:13" ht="21" customHeight="1" x14ac:dyDescent="0.55000000000000004">
      <c r="A1" s="301" t="s">
        <v>142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3" ht="21" customHeight="1" x14ac:dyDescent="0.55000000000000004">
      <c r="A2" s="302" t="s">
        <v>143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3" ht="21" customHeight="1" x14ac:dyDescent="0.55000000000000004">
      <c r="A3" s="302" t="s">
        <v>103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3" ht="21" customHeight="1" x14ac:dyDescent="0.55000000000000004">
      <c r="A4" s="303" t="s">
        <v>278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</row>
    <row r="5" spans="1:13" s="37" customFormat="1" ht="21" customHeight="1" x14ac:dyDescent="0.2">
      <c r="A5" s="299" t="s">
        <v>144</v>
      </c>
      <c r="B5" s="299" t="s">
        <v>145</v>
      </c>
      <c r="C5" s="299" t="s">
        <v>146</v>
      </c>
      <c r="D5" s="304" t="s">
        <v>147</v>
      </c>
      <c r="E5" s="305"/>
      <c r="F5" s="306"/>
      <c r="G5" s="304" t="s">
        <v>148</v>
      </c>
      <c r="H5" s="305"/>
      <c r="I5" s="306"/>
      <c r="J5" s="299" t="s">
        <v>149</v>
      </c>
      <c r="K5" s="299" t="s">
        <v>150</v>
      </c>
      <c r="L5" s="299" t="s">
        <v>136</v>
      </c>
    </row>
    <row r="6" spans="1:13" s="37" customFormat="1" ht="29.25" customHeight="1" x14ac:dyDescent="0.2">
      <c r="A6" s="300"/>
      <c r="B6" s="300"/>
      <c r="C6" s="300"/>
      <c r="D6" s="38" t="s">
        <v>151</v>
      </c>
      <c r="E6" s="39" t="s">
        <v>152</v>
      </c>
      <c r="F6" s="40" t="s">
        <v>134</v>
      </c>
      <c r="G6" s="38" t="s">
        <v>151</v>
      </c>
      <c r="H6" s="39" t="s">
        <v>152</v>
      </c>
      <c r="I6" s="40" t="s">
        <v>134</v>
      </c>
      <c r="J6" s="300"/>
      <c r="K6" s="300"/>
      <c r="L6" s="300"/>
    </row>
    <row r="7" spans="1:13" s="47" customFormat="1" ht="99.75" customHeight="1" x14ac:dyDescent="0.2">
      <c r="A7" s="98">
        <v>1</v>
      </c>
      <c r="B7" s="41" t="s">
        <v>285</v>
      </c>
      <c r="C7" s="42" t="s">
        <v>286</v>
      </c>
      <c r="D7" s="43">
        <v>43762</v>
      </c>
      <c r="E7" s="44" t="s">
        <v>287</v>
      </c>
      <c r="F7" s="45">
        <v>7080</v>
      </c>
      <c r="G7" s="43">
        <v>43762</v>
      </c>
      <c r="H7" s="44" t="s">
        <v>288</v>
      </c>
      <c r="I7" s="45">
        <v>7080</v>
      </c>
      <c r="J7" s="46">
        <v>44104</v>
      </c>
      <c r="K7" s="98"/>
      <c r="L7" s="99"/>
    </row>
    <row r="8" spans="1:13" s="47" customFormat="1" ht="71.25" customHeight="1" x14ac:dyDescent="0.2">
      <c r="A8" s="48">
        <v>2</v>
      </c>
      <c r="B8" s="41" t="s">
        <v>153</v>
      </c>
      <c r="C8" s="42" t="s">
        <v>235</v>
      </c>
      <c r="D8" s="43">
        <v>42678</v>
      </c>
      <c r="E8" s="44" t="s">
        <v>154</v>
      </c>
      <c r="F8" s="45">
        <v>38750</v>
      </c>
      <c r="G8" s="43">
        <v>42678</v>
      </c>
      <c r="H8" s="44" t="s">
        <v>217</v>
      </c>
      <c r="I8" s="45">
        <v>38750</v>
      </c>
      <c r="J8" s="46">
        <v>43799</v>
      </c>
      <c r="K8" s="48"/>
      <c r="L8" s="49"/>
    </row>
    <row r="9" spans="1:13" s="47" customFormat="1" ht="71.25" customHeight="1" x14ac:dyDescent="0.2">
      <c r="A9" s="63">
        <v>3</v>
      </c>
      <c r="B9" s="64" t="s">
        <v>155</v>
      </c>
      <c r="C9" s="65" t="s">
        <v>208</v>
      </c>
      <c r="D9" s="66">
        <v>42726</v>
      </c>
      <c r="E9" s="67" t="s">
        <v>156</v>
      </c>
      <c r="F9" s="68">
        <v>308945</v>
      </c>
      <c r="G9" s="66">
        <v>42726</v>
      </c>
      <c r="H9" s="67" t="s">
        <v>218</v>
      </c>
      <c r="I9" s="102">
        <f>308945-53700</f>
        <v>255245</v>
      </c>
      <c r="J9" s="69">
        <v>43877</v>
      </c>
      <c r="K9" s="63"/>
      <c r="L9" s="103"/>
    </row>
    <row r="10" spans="1:13" s="47" customFormat="1" ht="72.75" thickBot="1" x14ac:dyDescent="0.25">
      <c r="A10" s="63">
        <v>4</v>
      </c>
      <c r="B10" s="64" t="s">
        <v>236</v>
      </c>
      <c r="C10" s="65" t="s">
        <v>237</v>
      </c>
      <c r="D10" s="66">
        <v>43487</v>
      </c>
      <c r="E10" s="67" t="s">
        <v>238</v>
      </c>
      <c r="F10" s="68">
        <v>16500</v>
      </c>
      <c r="G10" s="66">
        <v>43487</v>
      </c>
      <c r="H10" s="67" t="s">
        <v>239</v>
      </c>
      <c r="I10" s="68">
        <v>16500</v>
      </c>
      <c r="J10" s="69">
        <v>43913</v>
      </c>
      <c r="K10" s="63"/>
      <c r="L10" s="104"/>
    </row>
    <row r="11" spans="1:13" s="54" customFormat="1" ht="21.75" customHeight="1" thickBot="1" x14ac:dyDescent="0.25">
      <c r="A11" s="50"/>
      <c r="B11" s="296" t="s">
        <v>157</v>
      </c>
      <c r="C11" s="297"/>
      <c r="D11" s="297"/>
      <c r="E11" s="297"/>
      <c r="F11" s="297"/>
      <c r="G11" s="297"/>
      <c r="H11" s="298"/>
      <c r="I11" s="51">
        <f>SUM(I7:I10)</f>
        <v>317575</v>
      </c>
      <c r="J11" s="52"/>
      <c r="K11" s="70"/>
      <c r="L11" s="53"/>
      <c r="M11" s="71"/>
    </row>
    <row r="12" spans="1:13" s="54" customFormat="1" ht="16.5" customHeight="1" x14ac:dyDescent="0.2">
      <c r="A12" s="121"/>
      <c r="B12" s="122"/>
      <c r="C12" s="122"/>
      <c r="D12" s="122"/>
      <c r="E12" s="122"/>
      <c r="F12" s="122"/>
      <c r="G12" s="122"/>
      <c r="H12" s="122"/>
      <c r="I12" s="123"/>
      <c r="J12" s="122"/>
    </row>
    <row r="13" spans="1:13" s="54" customFormat="1" ht="16.5" customHeight="1" x14ac:dyDescent="0.2">
      <c r="A13" s="121"/>
      <c r="B13" s="122"/>
      <c r="C13" s="122"/>
      <c r="D13" s="122"/>
      <c r="E13" s="122"/>
      <c r="F13" s="122"/>
      <c r="G13" s="122"/>
      <c r="H13" s="122"/>
      <c r="I13" s="123"/>
      <c r="J13" s="122"/>
    </row>
    <row r="14" spans="1:13" ht="24.95" customHeight="1" x14ac:dyDescent="0.55000000000000004">
      <c r="H14" s="1"/>
      <c r="I14" s="13" t="s">
        <v>85</v>
      </c>
      <c r="J14" s="5"/>
    </row>
    <row r="15" spans="1:13" ht="24.95" customHeight="1" x14ac:dyDescent="0.55000000000000004">
      <c r="H15" s="1"/>
      <c r="I15" s="13"/>
      <c r="J15" s="5"/>
    </row>
    <row r="16" spans="1:13" ht="24.95" customHeight="1" x14ac:dyDescent="0.55000000000000004">
      <c r="H16" s="57"/>
      <c r="I16" s="14"/>
      <c r="J16" s="57"/>
    </row>
    <row r="17" spans="8:10" ht="18.75" customHeight="1" x14ac:dyDescent="0.55000000000000004">
      <c r="H17" s="1"/>
      <c r="I17" s="85" t="s">
        <v>254</v>
      </c>
      <c r="J17" s="5"/>
    </row>
    <row r="18" spans="8:10" x14ac:dyDescent="0.55000000000000004">
      <c r="H18" s="58"/>
      <c r="I18" s="13" t="s">
        <v>255</v>
      </c>
    </row>
    <row r="19" spans="8:10" x14ac:dyDescent="0.55000000000000004">
      <c r="H19" s="58"/>
      <c r="I19" s="13" t="s">
        <v>86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5"/>
  <sheetViews>
    <sheetView topLeftCell="A13" workbookViewId="0">
      <selection activeCell="H8" sqref="H8"/>
    </sheetView>
  </sheetViews>
  <sheetFormatPr defaultRowHeight="21.75" customHeight="1" x14ac:dyDescent="0.55000000000000004"/>
  <cols>
    <col min="1" max="1" width="7.875" style="5" customWidth="1"/>
    <col min="2" max="2" width="4.5" style="5" customWidth="1"/>
    <col min="3" max="3" width="39" style="5" bestFit="1" customWidth="1"/>
    <col min="4" max="4" width="12.375" style="5" bestFit="1" customWidth="1"/>
    <col min="5" max="5" width="4.625" style="5" customWidth="1"/>
    <col min="6" max="6" width="13.75" style="5" bestFit="1" customWidth="1"/>
    <col min="7" max="7" width="9" style="5"/>
    <col min="8" max="8" width="12.75" style="124" bestFit="1" customWidth="1"/>
    <col min="9" max="9" width="9" style="124"/>
    <col min="10" max="10" width="27" style="124" customWidth="1"/>
    <col min="11" max="11" width="9" style="124"/>
    <col min="12" max="12" width="12.375" style="124" bestFit="1" customWidth="1"/>
    <col min="13" max="14" width="9" style="124"/>
    <col min="15" max="256" width="9" style="5"/>
    <col min="257" max="257" width="7.875" style="5" customWidth="1"/>
    <col min="258" max="258" width="4.5" style="5" customWidth="1"/>
    <col min="259" max="259" width="39" style="5" bestFit="1" customWidth="1"/>
    <col min="260" max="260" width="12.375" style="5" bestFit="1" customWidth="1"/>
    <col min="261" max="261" width="4.625" style="5" customWidth="1"/>
    <col min="262" max="262" width="13.75" style="5" bestFit="1" customWidth="1"/>
    <col min="263" max="263" width="9" style="5"/>
    <col min="264" max="264" width="12.75" style="5" bestFit="1" customWidth="1"/>
    <col min="265" max="265" width="9" style="5"/>
    <col min="266" max="266" width="27" style="5" customWidth="1"/>
    <col min="267" max="267" width="9" style="5"/>
    <col min="268" max="268" width="12.375" style="5" bestFit="1" customWidth="1"/>
    <col min="269" max="512" width="9" style="5"/>
    <col min="513" max="513" width="7.875" style="5" customWidth="1"/>
    <col min="514" max="514" width="4.5" style="5" customWidth="1"/>
    <col min="515" max="515" width="39" style="5" bestFit="1" customWidth="1"/>
    <col min="516" max="516" width="12.375" style="5" bestFit="1" customWidth="1"/>
    <col min="517" max="517" width="4.625" style="5" customWidth="1"/>
    <col min="518" max="518" width="13.75" style="5" bestFit="1" customWidth="1"/>
    <col min="519" max="519" width="9" style="5"/>
    <col min="520" max="520" width="12.75" style="5" bestFit="1" customWidth="1"/>
    <col min="521" max="521" width="9" style="5"/>
    <col min="522" max="522" width="27" style="5" customWidth="1"/>
    <col min="523" max="523" width="9" style="5"/>
    <col min="524" max="524" width="12.375" style="5" bestFit="1" customWidth="1"/>
    <col min="525" max="768" width="9" style="5"/>
    <col min="769" max="769" width="7.875" style="5" customWidth="1"/>
    <col min="770" max="770" width="4.5" style="5" customWidth="1"/>
    <col min="771" max="771" width="39" style="5" bestFit="1" customWidth="1"/>
    <col min="772" max="772" width="12.375" style="5" bestFit="1" customWidth="1"/>
    <col min="773" max="773" width="4.625" style="5" customWidth="1"/>
    <col min="774" max="774" width="13.75" style="5" bestFit="1" customWidth="1"/>
    <col min="775" max="775" width="9" style="5"/>
    <col min="776" max="776" width="12.75" style="5" bestFit="1" customWidth="1"/>
    <col min="777" max="777" width="9" style="5"/>
    <col min="778" max="778" width="27" style="5" customWidth="1"/>
    <col min="779" max="779" width="9" style="5"/>
    <col min="780" max="780" width="12.375" style="5" bestFit="1" customWidth="1"/>
    <col min="781" max="1024" width="9" style="5"/>
    <col min="1025" max="1025" width="7.875" style="5" customWidth="1"/>
    <col min="1026" max="1026" width="4.5" style="5" customWidth="1"/>
    <col min="1027" max="1027" width="39" style="5" bestFit="1" customWidth="1"/>
    <col min="1028" max="1028" width="12.375" style="5" bestFit="1" customWidth="1"/>
    <col min="1029" max="1029" width="4.625" style="5" customWidth="1"/>
    <col min="1030" max="1030" width="13.75" style="5" bestFit="1" customWidth="1"/>
    <col min="1031" max="1031" width="9" style="5"/>
    <col min="1032" max="1032" width="12.75" style="5" bestFit="1" customWidth="1"/>
    <col min="1033" max="1033" width="9" style="5"/>
    <col min="1034" max="1034" width="27" style="5" customWidth="1"/>
    <col min="1035" max="1035" width="9" style="5"/>
    <col min="1036" max="1036" width="12.375" style="5" bestFit="1" customWidth="1"/>
    <col min="1037" max="1280" width="9" style="5"/>
    <col min="1281" max="1281" width="7.875" style="5" customWidth="1"/>
    <col min="1282" max="1282" width="4.5" style="5" customWidth="1"/>
    <col min="1283" max="1283" width="39" style="5" bestFit="1" customWidth="1"/>
    <col min="1284" max="1284" width="12.375" style="5" bestFit="1" customWidth="1"/>
    <col min="1285" max="1285" width="4.625" style="5" customWidth="1"/>
    <col min="1286" max="1286" width="13.75" style="5" bestFit="1" customWidth="1"/>
    <col min="1287" max="1287" width="9" style="5"/>
    <col min="1288" max="1288" width="12.75" style="5" bestFit="1" customWidth="1"/>
    <col min="1289" max="1289" width="9" style="5"/>
    <col min="1290" max="1290" width="27" style="5" customWidth="1"/>
    <col min="1291" max="1291" width="9" style="5"/>
    <col min="1292" max="1292" width="12.375" style="5" bestFit="1" customWidth="1"/>
    <col min="1293" max="1536" width="9" style="5"/>
    <col min="1537" max="1537" width="7.875" style="5" customWidth="1"/>
    <col min="1538" max="1538" width="4.5" style="5" customWidth="1"/>
    <col min="1539" max="1539" width="39" style="5" bestFit="1" customWidth="1"/>
    <col min="1540" max="1540" width="12.375" style="5" bestFit="1" customWidth="1"/>
    <col min="1541" max="1541" width="4.625" style="5" customWidth="1"/>
    <col min="1542" max="1542" width="13.75" style="5" bestFit="1" customWidth="1"/>
    <col min="1543" max="1543" width="9" style="5"/>
    <col min="1544" max="1544" width="12.75" style="5" bestFit="1" customWidth="1"/>
    <col min="1545" max="1545" width="9" style="5"/>
    <col min="1546" max="1546" width="27" style="5" customWidth="1"/>
    <col min="1547" max="1547" width="9" style="5"/>
    <col min="1548" max="1548" width="12.375" style="5" bestFit="1" customWidth="1"/>
    <col min="1549" max="1792" width="9" style="5"/>
    <col min="1793" max="1793" width="7.875" style="5" customWidth="1"/>
    <col min="1794" max="1794" width="4.5" style="5" customWidth="1"/>
    <col min="1795" max="1795" width="39" style="5" bestFit="1" customWidth="1"/>
    <col min="1796" max="1796" width="12.375" style="5" bestFit="1" customWidth="1"/>
    <col min="1797" max="1797" width="4.625" style="5" customWidth="1"/>
    <col min="1798" max="1798" width="13.75" style="5" bestFit="1" customWidth="1"/>
    <col min="1799" max="1799" width="9" style="5"/>
    <col min="1800" max="1800" width="12.75" style="5" bestFit="1" customWidth="1"/>
    <col min="1801" max="1801" width="9" style="5"/>
    <col min="1802" max="1802" width="27" style="5" customWidth="1"/>
    <col min="1803" max="1803" width="9" style="5"/>
    <col min="1804" max="1804" width="12.375" style="5" bestFit="1" customWidth="1"/>
    <col min="1805" max="2048" width="9" style="5"/>
    <col min="2049" max="2049" width="7.875" style="5" customWidth="1"/>
    <col min="2050" max="2050" width="4.5" style="5" customWidth="1"/>
    <col min="2051" max="2051" width="39" style="5" bestFit="1" customWidth="1"/>
    <col min="2052" max="2052" width="12.375" style="5" bestFit="1" customWidth="1"/>
    <col min="2053" max="2053" width="4.625" style="5" customWidth="1"/>
    <col min="2054" max="2054" width="13.75" style="5" bestFit="1" customWidth="1"/>
    <col min="2055" max="2055" width="9" style="5"/>
    <col min="2056" max="2056" width="12.75" style="5" bestFit="1" customWidth="1"/>
    <col min="2057" max="2057" width="9" style="5"/>
    <col min="2058" max="2058" width="27" style="5" customWidth="1"/>
    <col min="2059" max="2059" width="9" style="5"/>
    <col min="2060" max="2060" width="12.375" style="5" bestFit="1" customWidth="1"/>
    <col min="2061" max="2304" width="9" style="5"/>
    <col min="2305" max="2305" width="7.875" style="5" customWidth="1"/>
    <col min="2306" max="2306" width="4.5" style="5" customWidth="1"/>
    <col min="2307" max="2307" width="39" style="5" bestFit="1" customWidth="1"/>
    <col min="2308" max="2308" width="12.375" style="5" bestFit="1" customWidth="1"/>
    <col min="2309" max="2309" width="4.625" style="5" customWidth="1"/>
    <col min="2310" max="2310" width="13.75" style="5" bestFit="1" customWidth="1"/>
    <col min="2311" max="2311" width="9" style="5"/>
    <col min="2312" max="2312" width="12.75" style="5" bestFit="1" customWidth="1"/>
    <col min="2313" max="2313" width="9" style="5"/>
    <col min="2314" max="2314" width="27" style="5" customWidth="1"/>
    <col min="2315" max="2315" width="9" style="5"/>
    <col min="2316" max="2316" width="12.375" style="5" bestFit="1" customWidth="1"/>
    <col min="2317" max="2560" width="9" style="5"/>
    <col min="2561" max="2561" width="7.875" style="5" customWidth="1"/>
    <col min="2562" max="2562" width="4.5" style="5" customWidth="1"/>
    <col min="2563" max="2563" width="39" style="5" bestFit="1" customWidth="1"/>
    <col min="2564" max="2564" width="12.375" style="5" bestFit="1" customWidth="1"/>
    <col min="2565" max="2565" width="4.625" style="5" customWidth="1"/>
    <col min="2566" max="2566" width="13.75" style="5" bestFit="1" customWidth="1"/>
    <col min="2567" max="2567" width="9" style="5"/>
    <col min="2568" max="2568" width="12.75" style="5" bestFit="1" customWidth="1"/>
    <col min="2569" max="2569" width="9" style="5"/>
    <col min="2570" max="2570" width="27" style="5" customWidth="1"/>
    <col min="2571" max="2571" width="9" style="5"/>
    <col min="2572" max="2572" width="12.375" style="5" bestFit="1" customWidth="1"/>
    <col min="2573" max="2816" width="9" style="5"/>
    <col min="2817" max="2817" width="7.875" style="5" customWidth="1"/>
    <col min="2818" max="2818" width="4.5" style="5" customWidth="1"/>
    <col min="2819" max="2819" width="39" style="5" bestFit="1" customWidth="1"/>
    <col min="2820" max="2820" width="12.375" style="5" bestFit="1" customWidth="1"/>
    <col min="2821" max="2821" width="4.625" style="5" customWidth="1"/>
    <col min="2822" max="2822" width="13.75" style="5" bestFit="1" customWidth="1"/>
    <col min="2823" max="2823" width="9" style="5"/>
    <col min="2824" max="2824" width="12.75" style="5" bestFit="1" customWidth="1"/>
    <col min="2825" max="2825" width="9" style="5"/>
    <col min="2826" max="2826" width="27" style="5" customWidth="1"/>
    <col min="2827" max="2827" width="9" style="5"/>
    <col min="2828" max="2828" width="12.375" style="5" bestFit="1" customWidth="1"/>
    <col min="2829" max="3072" width="9" style="5"/>
    <col min="3073" max="3073" width="7.875" style="5" customWidth="1"/>
    <col min="3074" max="3074" width="4.5" style="5" customWidth="1"/>
    <col min="3075" max="3075" width="39" style="5" bestFit="1" customWidth="1"/>
    <col min="3076" max="3076" width="12.375" style="5" bestFit="1" customWidth="1"/>
    <col min="3077" max="3077" width="4.625" style="5" customWidth="1"/>
    <col min="3078" max="3078" width="13.75" style="5" bestFit="1" customWidth="1"/>
    <col min="3079" max="3079" width="9" style="5"/>
    <col min="3080" max="3080" width="12.75" style="5" bestFit="1" customWidth="1"/>
    <col min="3081" max="3081" width="9" style="5"/>
    <col min="3082" max="3082" width="27" style="5" customWidth="1"/>
    <col min="3083" max="3083" width="9" style="5"/>
    <col min="3084" max="3084" width="12.375" style="5" bestFit="1" customWidth="1"/>
    <col min="3085" max="3328" width="9" style="5"/>
    <col min="3329" max="3329" width="7.875" style="5" customWidth="1"/>
    <col min="3330" max="3330" width="4.5" style="5" customWidth="1"/>
    <col min="3331" max="3331" width="39" style="5" bestFit="1" customWidth="1"/>
    <col min="3332" max="3332" width="12.375" style="5" bestFit="1" customWidth="1"/>
    <col min="3333" max="3333" width="4.625" style="5" customWidth="1"/>
    <col min="3334" max="3334" width="13.75" style="5" bestFit="1" customWidth="1"/>
    <col min="3335" max="3335" width="9" style="5"/>
    <col min="3336" max="3336" width="12.75" style="5" bestFit="1" customWidth="1"/>
    <col min="3337" max="3337" width="9" style="5"/>
    <col min="3338" max="3338" width="27" style="5" customWidth="1"/>
    <col min="3339" max="3339" width="9" style="5"/>
    <col min="3340" max="3340" width="12.375" style="5" bestFit="1" customWidth="1"/>
    <col min="3341" max="3584" width="9" style="5"/>
    <col min="3585" max="3585" width="7.875" style="5" customWidth="1"/>
    <col min="3586" max="3586" width="4.5" style="5" customWidth="1"/>
    <col min="3587" max="3587" width="39" style="5" bestFit="1" customWidth="1"/>
    <col min="3588" max="3588" width="12.375" style="5" bestFit="1" customWidth="1"/>
    <col min="3589" max="3589" width="4.625" style="5" customWidth="1"/>
    <col min="3590" max="3590" width="13.75" style="5" bestFit="1" customWidth="1"/>
    <col min="3591" max="3591" width="9" style="5"/>
    <col min="3592" max="3592" width="12.75" style="5" bestFit="1" customWidth="1"/>
    <col min="3593" max="3593" width="9" style="5"/>
    <col min="3594" max="3594" width="27" style="5" customWidth="1"/>
    <col min="3595" max="3595" width="9" style="5"/>
    <col min="3596" max="3596" width="12.375" style="5" bestFit="1" customWidth="1"/>
    <col min="3597" max="3840" width="9" style="5"/>
    <col min="3841" max="3841" width="7.875" style="5" customWidth="1"/>
    <col min="3842" max="3842" width="4.5" style="5" customWidth="1"/>
    <col min="3843" max="3843" width="39" style="5" bestFit="1" customWidth="1"/>
    <col min="3844" max="3844" width="12.375" style="5" bestFit="1" customWidth="1"/>
    <col min="3845" max="3845" width="4.625" style="5" customWidth="1"/>
    <col min="3846" max="3846" width="13.75" style="5" bestFit="1" customWidth="1"/>
    <col min="3847" max="3847" width="9" style="5"/>
    <col min="3848" max="3848" width="12.75" style="5" bestFit="1" customWidth="1"/>
    <col min="3849" max="3849" width="9" style="5"/>
    <col min="3850" max="3850" width="27" style="5" customWidth="1"/>
    <col min="3851" max="3851" width="9" style="5"/>
    <col min="3852" max="3852" width="12.375" style="5" bestFit="1" customWidth="1"/>
    <col min="3853" max="4096" width="9" style="5"/>
    <col min="4097" max="4097" width="7.875" style="5" customWidth="1"/>
    <col min="4098" max="4098" width="4.5" style="5" customWidth="1"/>
    <col min="4099" max="4099" width="39" style="5" bestFit="1" customWidth="1"/>
    <col min="4100" max="4100" width="12.375" style="5" bestFit="1" customWidth="1"/>
    <col min="4101" max="4101" width="4.625" style="5" customWidth="1"/>
    <col min="4102" max="4102" width="13.75" style="5" bestFit="1" customWidth="1"/>
    <col min="4103" max="4103" width="9" style="5"/>
    <col min="4104" max="4104" width="12.75" style="5" bestFit="1" customWidth="1"/>
    <col min="4105" max="4105" width="9" style="5"/>
    <col min="4106" max="4106" width="27" style="5" customWidth="1"/>
    <col min="4107" max="4107" width="9" style="5"/>
    <col min="4108" max="4108" width="12.375" style="5" bestFit="1" customWidth="1"/>
    <col min="4109" max="4352" width="9" style="5"/>
    <col min="4353" max="4353" width="7.875" style="5" customWidth="1"/>
    <col min="4354" max="4354" width="4.5" style="5" customWidth="1"/>
    <col min="4355" max="4355" width="39" style="5" bestFit="1" customWidth="1"/>
    <col min="4356" max="4356" width="12.375" style="5" bestFit="1" customWidth="1"/>
    <col min="4357" max="4357" width="4.625" style="5" customWidth="1"/>
    <col min="4358" max="4358" width="13.75" style="5" bestFit="1" customWidth="1"/>
    <col min="4359" max="4359" width="9" style="5"/>
    <col min="4360" max="4360" width="12.75" style="5" bestFit="1" customWidth="1"/>
    <col min="4361" max="4361" width="9" style="5"/>
    <col min="4362" max="4362" width="27" style="5" customWidth="1"/>
    <col min="4363" max="4363" width="9" style="5"/>
    <col min="4364" max="4364" width="12.375" style="5" bestFit="1" customWidth="1"/>
    <col min="4365" max="4608" width="9" style="5"/>
    <col min="4609" max="4609" width="7.875" style="5" customWidth="1"/>
    <col min="4610" max="4610" width="4.5" style="5" customWidth="1"/>
    <col min="4611" max="4611" width="39" style="5" bestFit="1" customWidth="1"/>
    <col min="4612" max="4612" width="12.375" style="5" bestFit="1" customWidth="1"/>
    <col min="4613" max="4613" width="4.625" style="5" customWidth="1"/>
    <col min="4614" max="4614" width="13.75" style="5" bestFit="1" customWidth="1"/>
    <col min="4615" max="4615" width="9" style="5"/>
    <col min="4616" max="4616" width="12.75" style="5" bestFit="1" customWidth="1"/>
    <col min="4617" max="4617" width="9" style="5"/>
    <col min="4618" max="4618" width="27" style="5" customWidth="1"/>
    <col min="4619" max="4619" width="9" style="5"/>
    <col min="4620" max="4620" width="12.375" style="5" bestFit="1" customWidth="1"/>
    <col min="4621" max="4864" width="9" style="5"/>
    <col min="4865" max="4865" width="7.875" style="5" customWidth="1"/>
    <col min="4866" max="4866" width="4.5" style="5" customWidth="1"/>
    <col min="4867" max="4867" width="39" style="5" bestFit="1" customWidth="1"/>
    <col min="4868" max="4868" width="12.375" style="5" bestFit="1" customWidth="1"/>
    <col min="4869" max="4869" width="4.625" style="5" customWidth="1"/>
    <col min="4870" max="4870" width="13.75" style="5" bestFit="1" customWidth="1"/>
    <col min="4871" max="4871" width="9" style="5"/>
    <col min="4872" max="4872" width="12.75" style="5" bestFit="1" customWidth="1"/>
    <col min="4873" max="4873" width="9" style="5"/>
    <col min="4874" max="4874" width="27" style="5" customWidth="1"/>
    <col min="4875" max="4875" width="9" style="5"/>
    <col min="4876" max="4876" width="12.375" style="5" bestFit="1" customWidth="1"/>
    <col min="4877" max="5120" width="9" style="5"/>
    <col min="5121" max="5121" width="7.875" style="5" customWidth="1"/>
    <col min="5122" max="5122" width="4.5" style="5" customWidth="1"/>
    <col min="5123" max="5123" width="39" style="5" bestFit="1" customWidth="1"/>
    <col min="5124" max="5124" width="12.375" style="5" bestFit="1" customWidth="1"/>
    <col min="5125" max="5125" width="4.625" style="5" customWidth="1"/>
    <col min="5126" max="5126" width="13.75" style="5" bestFit="1" customWidth="1"/>
    <col min="5127" max="5127" width="9" style="5"/>
    <col min="5128" max="5128" width="12.75" style="5" bestFit="1" customWidth="1"/>
    <col min="5129" max="5129" width="9" style="5"/>
    <col min="5130" max="5130" width="27" style="5" customWidth="1"/>
    <col min="5131" max="5131" width="9" style="5"/>
    <col min="5132" max="5132" width="12.375" style="5" bestFit="1" customWidth="1"/>
    <col min="5133" max="5376" width="9" style="5"/>
    <col min="5377" max="5377" width="7.875" style="5" customWidth="1"/>
    <col min="5378" max="5378" width="4.5" style="5" customWidth="1"/>
    <col min="5379" max="5379" width="39" style="5" bestFit="1" customWidth="1"/>
    <col min="5380" max="5380" width="12.375" style="5" bestFit="1" customWidth="1"/>
    <col min="5381" max="5381" width="4.625" style="5" customWidth="1"/>
    <col min="5382" max="5382" width="13.75" style="5" bestFit="1" customWidth="1"/>
    <col min="5383" max="5383" width="9" style="5"/>
    <col min="5384" max="5384" width="12.75" style="5" bestFit="1" customWidth="1"/>
    <col min="5385" max="5385" width="9" style="5"/>
    <col min="5386" max="5386" width="27" style="5" customWidth="1"/>
    <col min="5387" max="5387" width="9" style="5"/>
    <col min="5388" max="5388" width="12.375" style="5" bestFit="1" customWidth="1"/>
    <col min="5389" max="5632" width="9" style="5"/>
    <col min="5633" max="5633" width="7.875" style="5" customWidth="1"/>
    <col min="5634" max="5634" width="4.5" style="5" customWidth="1"/>
    <col min="5635" max="5635" width="39" style="5" bestFit="1" customWidth="1"/>
    <col min="5636" max="5636" width="12.375" style="5" bestFit="1" customWidth="1"/>
    <col min="5637" max="5637" width="4.625" style="5" customWidth="1"/>
    <col min="5638" max="5638" width="13.75" style="5" bestFit="1" customWidth="1"/>
    <col min="5639" max="5639" width="9" style="5"/>
    <col min="5640" max="5640" width="12.75" style="5" bestFit="1" customWidth="1"/>
    <col min="5641" max="5641" width="9" style="5"/>
    <col min="5642" max="5642" width="27" style="5" customWidth="1"/>
    <col min="5643" max="5643" width="9" style="5"/>
    <col min="5644" max="5644" width="12.375" style="5" bestFit="1" customWidth="1"/>
    <col min="5645" max="5888" width="9" style="5"/>
    <col min="5889" max="5889" width="7.875" style="5" customWidth="1"/>
    <col min="5890" max="5890" width="4.5" style="5" customWidth="1"/>
    <col min="5891" max="5891" width="39" style="5" bestFit="1" customWidth="1"/>
    <col min="5892" max="5892" width="12.375" style="5" bestFit="1" customWidth="1"/>
    <col min="5893" max="5893" width="4.625" style="5" customWidth="1"/>
    <col min="5894" max="5894" width="13.75" style="5" bestFit="1" customWidth="1"/>
    <col min="5895" max="5895" width="9" style="5"/>
    <col min="5896" max="5896" width="12.75" style="5" bestFit="1" customWidth="1"/>
    <col min="5897" max="5897" width="9" style="5"/>
    <col min="5898" max="5898" width="27" style="5" customWidth="1"/>
    <col min="5899" max="5899" width="9" style="5"/>
    <col min="5900" max="5900" width="12.375" style="5" bestFit="1" customWidth="1"/>
    <col min="5901" max="6144" width="9" style="5"/>
    <col min="6145" max="6145" width="7.875" style="5" customWidth="1"/>
    <col min="6146" max="6146" width="4.5" style="5" customWidth="1"/>
    <col min="6147" max="6147" width="39" style="5" bestFit="1" customWidth="1"/>
    <col min="6148" max="6148" width="12.375" style="5" bestFit="1" customWidth="1"/>
    <col min="6149" max="6149" width="4.625" style="5" customWidth="1"/>
    <col min="6150" max="6150" width="13.75" style="5" bestFit="1" customWidth="1"/>
    <col min="6151" max="6151" width="9" style="5"/>
    <col min="6152" max="6152" width="12.75" style="5" bestFit="1" customWidth="1"/>
    <col min="6153" max="6153" width="9" style="5"/>
    <col min="6154" max="6154" width="27" style="5" customWidth="1"/>
    <col min="6155" max="6155" width="9" style="5"/>
    <col min="6156" max="6156" width="12.375" style="5" bestFit="1" customWidth="1"/>
    <col min="6157" max="6400" width="9" style="5"/>
    <col min="6401" max="6401" width="7.875" style="5" customWidth="1"/>
    <col min="6402" max="6402" width="4.5" style="5" customWidth="1"/>
    <col min="6403" max="6403" width="39" style="5" bestFit="1" customWidth="1"/>
    <col min="6404" max="6404" width="12.375" style="5" bestFit="1" customWidth="1"/>
    <col min="6405" max="6405" width="4.625" style="5" customWidth="1"/>
    <col min="6406" max="6406" width="13.75" style="5" bestFit="1" customWidth="1"/>
    <col min="6407" max="6407" width="9" style="5"/>
    <col min="6408" max="6408" width="12.75" style="5" bestFit="1" customWidth="1"/>
    <col min="6409" max="6409" width="9" style="5"/>
    <col min="6410" max="6410" width="27" style="5" customWidth="1"/>
    <col min="6411" max="6411" width="9" style="5"/>
    <col min="6412" max="6412" width="12.375" style="5" bestFit="1" customWidth="1"/>
    <col min="6413" max="6656" width="9" style="5"/>
    <col min="6657" max="6657" width="7.875" style="5" customWidth="1"/>
    <col min="6658" max="6658" width="4.5" style="5" customWidth="1"/>
    <col min="6659" max="6659" width="39" style="5" bestFit="1" customWidth="1"/>
    <col min="6660" max="6660" width="12.375" style="5" bestFit="1" customWidth="1"/>
    <col min="6661" max="6661" width="4.625" style="5" customWidth="1"/>
    <col min="6662" max="6662" width="13.75" style="5" bestFit="1" customWidth="1"/>
    <col min="6663" max="6663" width="9" style="5"/>
    <col min="6664" max="6664" width="12.75" style="5" bestFit="1" customWidth="1"/>
    <col min="6665" max="6665" width="9" style="5"/>
    <col min="6666" max="6666" width="27" style="5" customWidth="1"/>
    <col min="6667" max="6667" width="9" style="5"/>
    <col min="6668" max="6668" width="12.375" style="5" bestFit="1" customWidth="1"/>
    <col min="6669" max="6912" width="9" style="5"/>
    <col min="6913" max="6913" width="7.875" style="5" customWidth="1"/>
    <col min="6914" max="6914" width="4.5" style="5" customWidth="1"/>
    <col min="6915" max="6915" width="39" style="5" bestFit="1" customWidth="1"/>
    <col min="6916" max="6916" width="12.375" style="5" bestFit="1" customWidth="1"/>
    <col min="6917" max="6917" width="4.625" style="5" customWidth="1"/>
    <col min="6918" max="6918" width="13.75" style="5" bestFit="1" customWidth="1"/>
    <col min="6919" max="6919" width="9" style="5"/>
    <col min="6920" max="6920" width="12.75" style="5" bestFit="1" customWidth="1"/>
    <col min="6921" max="6921" width="9" style="5"/>
    <col min="6922" max="6922" width="27" style="5" customWidth="1"/>
    <col min="6923" max="6923" width="9" style="5"/>
    <col min="6924" max="6924" width="12.375" style="5" bestFit="1" customWidth="1"/>
    <col min="6925" max="7168" width="9" style="5"/>
    <col min="7169" max="7169" width="7.875" style="5" customWidth="1"/>
    <col min="7170" max="7170" width="4.5" style="5" customWidth="1"/>
    <col min="7171" max="7171" width="39" style="5" bestFit="1" customWidth="1"/>
    <col min="7172" max="7172" width="12.375" style="5" bestFit="1" customWidth="1"/>
    <col min="7173" max="7173" width="4.625" style="5" customWidth="1"/>
    <col min="7174" max="7174" width="13.75" style="5" bestFit="1" customWidth="1"/>
    <col min="7175" max="7175" width="9" style="5"/>
    <col min="7176" max="7176" width="12.75" style="5" bestFit="1" customWidth="1"/>
    <col min="7177" max="7177" width="9" style="5"/>
    <col min="7178" max="7178" width="27" style="5" customWidth="1"/>
    <col min="7179" max="7179" width="9" style="5"/>
    <col min="7180" max="7180" width="12.375" style="5" bestFit="1" customWidth="1"/>
    <col min="7181" max="7424" width="9" style="5"/>
    <col min="7425" max="7425" width="7.875" style="5" customWidth="1"/>
    <col min="7426" max="7426" width="4.5" style="5" customWidth="1"/>
    <col min="7427" max="7427" width="39" style="5" bestFit="1" customWidth="1"/>
    <col min="7428" max="7428" width="12.375" style="5" bestFit="1" customWidth="1"/>
    <col min="7429" max="7429" width="4.625" style="5" customWidth="1"/>
    <col min="7430" max="7430" width="13.75" style="5" bestFit="1" customWidth="1"/>
    <col min="7431" max="7431" width="9" style="5"/>
    <col min="7432" max="7432" width="12.75" style="5" bestFit="1" customWidth="1"/>
    <col min="7433" max="7433" width="9" style="5"/>
    <col min="7434" max="7434" width="27" style="5" customWidth="1"/>
    <col min="7435" max="7435" width="9" style="5"/>
    <col min="7436" max="7436" width="12.375" style="5" bestFit="1" customWidth="1"/>
    <col min="7437" max="7680" width="9" style="5"/>
    <col min="7681" max="7681" width="7.875" style="5" customWidth="1"/>
    <col min="7682" max="7682" width="4.5" style="5" customWidth="1"/>
    <col min="7683" max="7683" width="39" style="5" bestFit="1" customWidth="1"/>
    <col min="7684" max="7684" width="12.375" style="5" bestFit="1" customWidth="1"/>
    <col min="7685" max="7685" width="4.625" style="5" customWidth="1"/>
    <col min="7686" max="7686" width="13.75" style="5" bestFit="1" customWidth="1"/>
    <col min="7687" max="7687" width="9" style="5"/>
    <col min="7688" max="7688" width="12.75" style="5" bestFit="1" customWidth="1"/>
    <col min="7689" max="7689" width="9" style="5"/>
    <col min="7690" max="7690" width="27" style="5" customWidth="1"/>
    <col min="7691" max="7691" width="9" style="5"/>
    <col min="7692" max="7692" width="12.375" style="5" bestFit="1" customWidth="1"/>
    <col min="7693" max="7936" width="9" style="5"/>
    <col min="7937" max="7937" width="7.875" style="5" customWidth="1"/>
    <col min="7938" max="7938" width="4.5" style="5" customWidth="1"/>
    <col min="7939" max="7939" width="39" style="5" bestFit="1" customWidth="1"/>
    <col min="7940" max="7940" width="12.375" style="5" bestFit="1" customWidth="1"/>
    <col min="7941" max="7941" width="4.625" style="5" customWidth="1"/>
    <col min="7942" max="7942" width="13.75" style="5" bestFit="1" customWidth="1"/>
    <col min="7943" max="7943" width="9" style="5"/>
    <col min="7944" max="7944" width="12.75" style="5" bestFit="1" customWidth="1"/>
    <col min="7945" max="7945" width="9" style="5"/>
    <col min="7946" max="7946" width="27" style="5" customWidth="1"/>
    <col min="7947" max="7947" width="9" style="5"/>
    <col min="7948" max="7948" width="12.375" style="5" bestFit="1" customWidth="1"/>
    <col min="7949" max="8192" width="9" style="5"/>
    <col min="8193" max="8193" width="7.875" style="5" customWidth="1"/>
    <col min="8194" max="8194" width="4.5" style="5" customWidth="1"/>
    <col min="8195" max="8195" width="39" style="5" bestFit="1" customWidth="1"/>
    <col min="8196" max="8196" width="12.375" style="5" bestFit="1" customWidth="1"/>
    <col min="8197" max="8197" width="4.625" style="5" customWidth="1"/>
    <col min="8198" max="8198" width="13.75" style="5" bestFit="1" customWidth="1"/>
    <col min="8199" max="8199" width="9" style="5"/>
    <col min="8200" max="8200" width="12.75" style="5" bestFit="1" customWidth="1"/>
    <col min="8201" max="8201" width="9" style="5"/>
    <col min="8202" max="8202" width="27" style="5" customWidth="1"/>
    <col min="8203" max="8203" width="9" style="5"/>
    <col min="8204" max="8204" width="12.375" style="5" bestFit="1" customWidth="1"/>
    <col min="8205" max="8448" width="9" style="5"/>
    <col min="8449" max="8449" width="7.875" style="5" customWidth="1"/>
    <col min="8450" max="8450" width="4.5" style="5" customWidth="1"/>
    <col min="8451" max="8451" width="39" style="5" bestFit="1" customWidth="1"/>
    <col min="8452" max="8452" width="12.375" style="5" bestFit="1" customWidth="1"/>
    <col min="8453" max="8453" width="4.625" style="5" customWidth="1"/>
    <col min="8454" max="8454" width="13.75" style="5" bestFit="1" customWidth="1"/>
    <col min="8455" max="8455" width="9" style="5"/>
    <col min="8456" max="8456" width="12.75" style="5" bestFit="1" customWidth="1"/>
    <col min="8457" max="8457" width="9" style="5"/>
    <col min="8458" max="8458" width="27" style="5" customWidth="1"/>
    <col min="8459" max="8459" width="9" style="5"/>
    <col min="8460" max="8460" width="12.375" style="5" bestFit="1" customWidth="1"/>
    <col min="8461" max="8704" width="9" style="5"/>
    <col min="8705" max="8705" width="7.875" style="5" customWidth="1"/>
    <col min="8706" max="8706" width="4.5" style="5" customWidth="1"/>
    <col min="8707" max="8707" width="39" style="5" bestFit="1" customWidth="1"/>
    <col min="8708" max="8708" width="12.375" style="5" bestFit="1" customWidth="1"/>
    <col min="8709" max="8709" width="4.625" style="5" customWidth="1"/>
    <col min="8710" max="8710" width="13.75" style="5" bestFit="1" customWidth="1"/>
    <col min="8711" max="8711" width="9" style="5"/>
    <col min="8712" max="8712" width="12.75" style="5" bestFit="1" customWidth="1"/>
    <col min="8713" max="8713" width="9" style="5"/>
    <col min="8714" max="8714" width="27" style="5" customWidth="1"/>
    <col min="8715" max="8715" width="9" style="5"/>
    <col min="8716" max="8716" width="12.375" style="5" bestFit="1" customWidth="1"/>
    <col min="8717" max="8960" width="9" style="5"/>
    <col min="8961" max="8961" width="7.875" style="5" customWidth="1"/>
    <col min="8962" max="8962" width="4.5" style="5" customWidth="1"/>
    <col min="8963" max="8963" width="39" style="5" bestFit="1" customWidth="1"/>
    <col min="8964" max="8964" width="12.375" style="5" bestFit="1" customWidth="1"/>
    <col min="8965" max="8965" width="4.625" style="5" customWidth="1"/>
    <col min="8966" max="8966" width="13.75" style="5" bestFit="1" customWidth="1"/>
    <col min="8967" max="8967" width="9" style="5"/>
    <col min="8968" max="8968" width="12.75" style="5" bestFit="1" customWidth="1"/>
    <col min="8969" max="8969" width="9" style="5"/>
    <col min="8970" max="8970" width="27" style="5" customWidth="1"/>
    <col min="8971" max="8971" width="9" style="5"/>
    <col min="8972" max="8972" width="12.375" style="5" bestFit="1" customWidth="1"/>
    <col min="8973" max="9216" width="9" style="5"/>
    <col min="9217" max="9217" width="7.875" style="5" customWidth="1"/>
    <col min="9218" max="9218" width="4.5" style="5" customWidth="1"/>
    <col min="9219" max="9219" width="39" style="5" bestFit="1" customWidth="1"/>
    <col min="9220" max="9220" width="12.375" style="5" bestFit="1" customWidth="1"/>
    <col min="9221" max="9221" width="4.625" style="5" customWidth="1"/>
    <col min="9222" max="9222" width="13.75" style="5" bestFit="1" customWidth="1"/>
    <col min="9223" max="9223" width="9" style="5"/>
    <col min="9224" max="9224" width="12.75" style="5" bestFit="1" customWidth="1"/>
    <col min="9225" max="9225" width="9" style="5"/>
    <col min="9226" max="9226" width="27" style="5" customWidth="1"/>
    <col min="9227" max="9227" width="9" style="5"/>
    <col min="9228" max="9228" width="12.375" style="5" bestFit="1" customWidth="1"/>
    <col min="9229" max="9472" width="9" style="5"/>
    <col min="9473" max="9473" width="7.875" style="5" customWidth="1"/>
    <col min="9474" max="9474" width="4.5" style="5" customWidth="1"/>
    <col min="9475" max="9475" width="39" style="5" bestFit="1" customWidth="1"/>
    <col min="9476" max="9476" width="12.375" style="5" bestFit="1" customWidth="1"/>
    <col min="9477" max="9477" width="4.625" style="5" customWidth="1"/>
    <col min="9478" max="9478" width="13.75" style="5" bestFit="1" customWidth="1"/>
    <col min="9479" max="9479" width="9" style="5"/>
    <col min="9480" max="9480" width="12.75" style="5" bestFit="1" customWidth="1"/>
    <col min="9481" max="9481" width="9" style="5"/>
    <col min="9482" max="9482" width="27" style="5" customWidth="1"/>
    <col min="9483" max="9483" width="9" style="5"/>
    <col min="9484" max="9484" width="12.375" style="5" bestFit="1" customWidth="1"/>
    <col min="9485" max="9728" width="9" style="5"/>
    <col min="9729" max="9729" width="7.875" style="5" customWidth="1"/>
    <col min="9730" max="9730" width="4.5" style="5" customWidth="1"/>
    <col min="9731" max="9731" width="39" style="5" bestFit="1" customWidth="1"/>
    <col min="9732" max="9732" width="12.375" style="5" bestFit="1" customWidth="1"/>
    <col min="9733" max="9733" width="4.625" style="5" customWidth="1"/>
    <col min="9734" max="9734" width="13.75" style="5" bestFit="1" customWidth="1"/>
    <col min="9735" max="9735" width="9" style="5"/>
    <col min="9736" max="9736" width="12.75" style="5" bestFit="1" customWidth="1"/>
    <col min="9737" max="9737" width="9" style="5"/>
    <col min="9738" max="9738" width="27" style="5" customWidth="1"/>
    <col min="9739" max="9739" width="9" style="5"/>
    <col min="9740" max="9740" width="12.375" style="5" bestFit="1" customWidth="1"/>
    <col min="9741" max="9984" width="9" style="5"/>
    <col min="9985" max="9985" width="7.875" style="5" customWidth="1"/>
    <col min="9986" max="9986" width="4.5" style="5" customWidth="1"/>
    <col min="9987" max="9987" width="39" style="5" bestFit="1" customWidth="1"/>
    <col min="9988" max="9988" width="12.375" style="5" bestFit="1" customWidth="1"/>
    <col min="9989" max="9989" width="4.625" style="5" customWidth="1"/>
    <col min="9990" max="9990" width="13.75" style="5" bestFit="1" customWidth="1"/>
    <col min="9991" max="9991" width="9" style="5"/>
    <col min="9992" max="9992" width="12.75" style="5" bestFit="1" customWidth="1"/>
    <col min="9993" max="9993" width="9" style="5"/>
    <col min="9994" max="9994" width="27" style="5" customWidth="1"/>
    <col min="9995" max="9995" width="9" style="5"/>
    <col min="9996" max="9996" width="12.375" style="5" bestFit="1" customWidth="1"/>
    <col min="9997" max="10240" width="9" style="5"/>
    <col min="10241" max="10241" width="7.875" style="5" customWidth="1"/>
    <col min="10242" max="10242" width="4.5" style="5" customWidth="1"/>
    <col min="10243" max="10243" width="39" style="5" bestFit="1" customWidth="1"/>
    <col min="10244" max="10244" width="12.375" style="5" bestFit="1" customWidth="1"/>
    <col min="10245" max="10245" width="4.625" style="5" customWidth="1"/>
    <col min="10246" max="10246" width="13.75" style="5" bestFit="1" customWidth="1"/>
    <col min="10247" max="10247" width="9" style="5"/>
    <col min="10248" max="10248" width="12.75" style="5" bestFit="1" customWidth="1"/>
    <col min="10249" max="10249" width="9" style="5"/>
    <col min="10250" max="10250" width="27" style="5" customWidth="1"/>
    <col min="10251" max="10251" width="9" style="5"/>
    <col min="10252" max="10252" width="12.375" style="5" bestFit="1" customWidth="1"/>
    <col min="10253" max="10496" width="9" style="5"/>
    <col min="10497" max="10497" width="7.875" style="5" customWidth="1"/>
    <col min="10498" max="10498" width="4.5" style="5" customWidth="1"/>
    <col min="10499" max="10499" width="39" style="5" bestFit="1" customWidth="1"/>
    <col min="10500" max="10500" width="12.375" style="5" bestFit="1" customWidth="1"/>
    <col min="10501" max="10501" width="4.625" style="5" customWidth="1"/>
    <col min="10502" max="10502" width="13.75" style="5" bestFit="1" customWidth="1"/>
    <col min="10503" max="10503" width="9" style="5"/>
    <col min="10504" max="10504" width="12.75" style="5" bestFit="1" customWidth="1"/>
    <col min="10505" max="10505" width="9" style="5"/>
    <col min="10506" max="10506" width="27" style="5" customWidth="1"/>
    <col min="10507" max="10507" width="9" style="5"/>
    <col min="10508" max="10508" width="12.375" style="5" bestFit="1" customWidth="1"/>
    <col min="10509" max="10752" width="9" style="5"/>
    <col min="10753" max="10753" width="7.875" style="5" customWidth="1"/>
    <col min="10754" max="10754" width="4.5" style="5" customWidth="1"/>
    <col min="10755" max="10755" width="39" style="5" bestFit="1" customWidth="1"/>
    <col min="10756" max="10756" width="12.375" style="5" bestFit="1" customWidth="1"/>
    <col min="10757" max="10757" width="4.625" style="5" customWidth="1"/>
    <col min="10758" max="10758" width="13.75" style="5" bestFit="1" customWidth="1"/>
    <col min="10759" max="10759" width="9" style="5"/>
    <col min="10760" max="10760" width="12.75" style="5" bestFit="1" customWidth="1"/>
    <col min="10761" max="10761" width="9" style="5"/>
    <col min="10762" max="10762" width="27" style="5" customWidth="1"/>
    <col min="10763" max="10763" width="9" style="5"/>
    <col min="10764" max="10764" width="12.375" style="5" bestFit="1" customWidth="1"/>
    <col min="10765" max="11008" width="9" style="5"/>
    <col min="11009" max="11009" width="7.875" style="5" customWidth="1"/>
    <col min="11010" max="11010" width="4.5" style="5" customWidth="1"/>
    <col min="11011" max="11011" width="39" style="5" bestFit="1" customWidth="1"/>
    <col min="11012" max="11012" width="12.375" style="5" bestFit="1" customWidth="1"/>
    <col min="11013" max="11013" width="4.625" style="5" customWidth="1"/>
    <col min="11014" max="11014" width="13.75" style="5" bestFit="1" customWidth="1"/>
    <col min="11015" max="11015" width="9" style="5"/>
    <col min="11016" max="11016" width="12.75" style="5" bestFit="1" customWidth="1"/>
    <col min="11017" max="11017" width="9" style="5"/>
    <col min="11018" max="11018" width="27" style="5" customWidth="1"/>
    <col min="11019" max="11019" width="9" style="5"/>
    <col min="11020" max="11020" width="12.375" style="5" bestFit="1" customWidth="1"/>
    <col min="11021" max="11264" width="9" style="5"/>
    <col min="11265" max="11265" width="7.875" style="5" customWidth="1"/>
    <col min="11266" max="11266" width="4.5" style="5" customWidth="1"/>
    <col min="11267" max="11267" width="39" style="5" bestFit="1" customWidth="1"/>
    <col min="11268" max="11268" width="12.375" style="5" bestFit="1" customWidth="1"/>
    <col min="11269" max="11269" width="4.625" style="5" customWidth="1"/>
    <col min="11270" max="11270" width="13.75" style="5" bestFit="1" customWidth="1"/>
    <col min="11271" max="11271" width="9" style="5"/>
    <col min="11272" max="11272" width="12.75" style="5" bestFit="1" customWidth="1"/>
    <col min="11273" max="11273" width="9" style="5"/>
    <col min="11274" max="11274" width="27" style="5" customWidth="1"/>
    <col min="11275" max="11275" width="9" style="5"/>
    <col min="11276" max="11276" width="12.375" style="5" bestFit="1" customWidth="1"/>
    <col min="11277" max="11520" width="9" style="5"/>
    <col min="11521" max="11521" width="7.875" style="5" customWidth="1"/>
    <col min="11522" max="11522" width="4.5" style="5" customWidth="1"/>
    <col min="11523" max="11523" width="39" style="5" bestFit="1" customWidth="1"/>
    <col min="11524" max="11524" width="12.375" style="5" bestFit="1" customWidth="1"/>
    <col min="11525" max="11525" width="4.625" style="5" customWidth="1"/>
    <col min="11526" max="11526" width="13.75" style="5" bestFit="1" customWidth="1"/>
    <col min="11527" max="11527" width="9" style="5"/>
    <col min="11528" max="11528" width="12.75" style="5" bestFit="1" customWidth="1"/>
    <col min="11529" max="11529" width="9" style="5"/>
    <col min="11530" max="11530" width="27" style="5" customWidth="1"/>
    <col min="11531" max="11531" width="9" style="5"/>
    <col min="11532" max="11532" width="12.375" style="5" bestFit="1" customWidth="1"/>
    <col min="11533" max="11776" width="9" style="5"/>
    <col min="11777" max="11777" width="7.875" style="5" customWidth="1"/>
    <col min="11778" max="11778" width="4.5" style="5" customWidth="1"/>
    <col min="11779" max="11779" width="39" style="5" bestFit="1" customWidth="1"/>
    <col min="11780" max="11780" width="12.375" style="5" bestFit="1" customWidth="1"/>
    <col min="11781" max="11781" width="4.625" style="5" customWidth="1"/>
    <col min="11782" max="11782" width="13.75" style="5" bestFit="1" customWidth="1"/>
    <col min="11783" max="11783" width="9" style="5"/>
    <col min="11784" max="11784" width="12.75" style="5" bestFit="1" customWidth="1"/>
    <col min="11785" max="11785" width="9" style="5"/>
    <col min="11786" max="11786" width="27" style="5" customWidth="1"/>
    <col min="11787" max="11787" width="9" style="5"/>
    <col min="11788" max="11788" width="12.375" style="5" bestFit="1" customWidth="1"/>
    <col min="11789" max="12032" width="9" style="5"/>
    <col min="12033" max="12033" width="7.875" style="5" customWidth="1"/>
    <col min="12034" max="12034" width="4.5" style="5" customWidth="1"/>
    <col min="12035" max="12035" width="39" style="5" bestFit="1" customWidth="1"/>
    <col min="12036" max="12036" width="12.375" style="5" bestFit="1" customWidth="1"/>
    <col min="12037" max="12037" width="4.625" style="5" customWidth="1"/>
    <col min="12038" max="12038" width="13.75" style="5" bestFit="1" customWidth="1"/>
    <col min="12039" max="12039" width="9" style="5"/>
    <col min="12040" max="12040" width="12.75" style="5" bestFit="1" customWidth="1"/>
    <col min="12041" max="12041" width="9" style="5"/>
    <col min="12042" max="12042" width="27" style="5" customWidth="1"/>
    <col min="12043" max="12043" width="9" style="5"/>
    <col min="12044" max="12044" width="12.375" style="5" bestFit="1" customWidth="1"/>
    <col min="12045" max="12288" width="9" style="5"/>
    <col min="12289" max="12289" width="7.875" style="5" customWidth="1"/>
    <col min="12290" max="12290" width="4.5" style="5" customWidth="1"/>
    <col min="12291" max="12291" width="39" style="5" bestFit="1" customWidth="1"/>
    <col min="12292" max="12292" width="12.375" style="5" bestFit="1" customWidth="1"/>
    <col min="12293" max="12293" width="4.625" style="5" customWidth="1"/>
    <col min="12294" max="12294" width="13.75" style="5" bestFit="1" customWidth="1"/>
    <col min="12295" max="12295" width="9" style="5"/>
    <col min="12296" max="12296" width="12.75" style="5" bestFit="1" customWidth="1"/>
    <col min="12297" max="12297" width="9" style="5"/>
    <col min="12298" max="12298" width="27" style="5" customWidth="1"/>
    <col min="12299" max="12299" width="9" style="5"/>
    <col min="12300" max="12300" width="12.375" style="5" bestFit="1" customWidth="1"/>
    <col min="12301" max="12544" width="9" style="5"/>
    <col min="12545" max="12545" width="7.875" style="5" customWidth="1"/>
    <col min="12546" max="12546" width="4.5" style="5" customWidth="1"/>
    <col min="12547" max="12547" width="39" style="5" bestFit="1" customWidth="1"/>
    <col min="12548" max="12548" width="12.375" style="5" bestFit="1" customWidth="1"/>
    <col min="12549" max="12549" width="4.625" style="5" customWidth="1"/>
    <col min="12550" max="12550" width="13.75" style="5" bestFit="1" customWidth="1"/>
    <col min="12551" max="12551" width="9" style="5"/>
    <col min="12552" max="12552" width="12.75" style="5" bestFit="1" customWidth="1"/>
    <col min="12553" max="12553" width="9" style="5"/>
    <col min="12554" max="12554" width="27" style="5" customWidth="1"/>
    <col min="12555" max="12555" width="9" style="5"/>
    <col min="12556" max="12556" width="12.375" style="5" bestFit="1" customWidth="1"/>
    <col min="12557" max="12800" width="9" style="5"/>
    <col min="12801" max="12801" width="7.875" style="5" customWidth="1"/>
    <col min="12802" max="12802" width="4.5" style="5" customWidth="1"/>
    <col min="12803" max="12803" width="39" style="5" bestFit="1" customWidth="1"/>
    <col min="12804" max="12804" width="12.375" style="5" bestFit="1" customWidth="1"/>
    <col min="12805" max="12805" width="4.625" style="5" customWidth="1"/>
    <col min="12806" max="12806" width="13.75" style="5" bestFit="1" customWidth="1"/>
    <col min="12807" max="12807" width="9" style="5"/>
    <col min="12808" max="12808" width="12.75" style="5" bestFit="1" customWidth="1"/>
    <col min="12809" max="12809" width="9" style="5"/>
    <col min="12810" max="12810" width="27" style="5" customWidth="1"/>
    <col min="12811" max="12811" width="9" style="5"/>
    <col min="12812" max="12812" width="12.375" style="5" bestFit="1" customWidth="1"/>
    <col min="12813" max="13056" width="9" style="5"/>
    <col min="13057" max="13057" width="7.875" style="5" customWidth="1"/>
    <col min="13058" max="13058" width="4.5" style="5" customWidth="1"/>
    <col min="13059" max="13059" width="39" style="5" bestFit="1" customWidth="1"/>
    <col min="13060" max="13060" width="12.375" style="5" bestFit="1" customWidth="1"/>
    <col min="13061" max="13061" width="4.625" style="5" customWidth="1"/>
    <col min="13062" max="13062" width="13.75" style="5" bestFit="1" customWidth="1"/>
    <col min="13063" max="13063" width="9" style="5"/>
    <col min="13064" max="13064" width="12.75" style="5" bestFit="1" customWidth="1"/>
    <col min="13065" max="13065" width="9" style="5"/>
    <col min="13066" max="13066" width="27" style="5" customWidth="1"/>
    <col min="13067" max="13067" width="9" style="5"/>
    <col min="13068" max="13068" width="12.375" style="5" bestFit="1" customWidth="1"/>
    <col min="13069" max="13312" width="9" style="5"/>
    <col min="13313" max="13313" width="7.875" style="5" customWidth="1"/>
    <col min="13314" max="13314" width="4.5" style="5" customWidth="1"/>
    <col min="13315" max="13315" width="39" style="5" bestFit="1" customWidth="1"/>
    <col min="13316" max="13316" width="12.375" style="5" bestFit="1" customWidth="1"/>
    <col min="13317" max="13317" width="4.625" style="5" customWidth="1"/>
    <col min="13318" max="13318" width="13.75" style="5" bestFit="1" customWidth="1"/>
    <col min="13319" max="13319" width="9" style="5"/>
    <col min="13320" max="13320" width="12.75" style="5" bestFit="1" customWidth="1"/>
    <col min="13321" max="13321" width="9" style="5"/>
    <col min="13322" max="13322" width="27" style="5" customWidth="1"/>
    <col min="13323" max="13323" width="9" style="5"/>
    <col min="13324" max="13324" width="12.375" style="5" bestFit="1" customWidth="1"/>
    <col min="13325" max="13568" width="9" style="5"/>
    <col min="13569" max="13569" width="7.875" style="5" customWidth="1"/>
    <col min="13570" max="13570" width="4.5" style="5" customWidth="1"/>
    <col min="13571" max="13571" width="39" style="5" bestFit="1" customWidth="1"/>
    <col min="13572" max="13572" width="12.375" style="5" bestFit="1" customWidth="1"/>
    <col min="13573" max="13573" width="4.625" style="5" customWidth="1"/>
    <col min="13574" max="13574" width="13.75" style="5" bestFit="1" customWidth="1"/>
    <col min="13575" max="13575" width="9" style="5"/>
    <col min="13576" max="13576" width="12.75" style="5" bestFit="1" customWidth="1"/>
    <col min="13577" max="13577" width="9" style="5"/>
    <col min="13578" max="13578" width="27" style="5" customWidth="1"/>
    <col min="13579" max="13579" width="9" style="5"/>
    <col min="13580" max="13580" width="12.375" style="5" bestFit="1" customWidth="1"/>
    <col min="13581" max="13824" width="9" style="5"/>
    <col min="13825" max="13825" width="7.875" style="5" customWidth="1"/>
    <col min="13826" max="13826" width="4.5" style="5" customWidth="1"/>
    <col min="13827" max="13827" width="39" style="5" bestFit="1" customWidth="1"/>
    <col min="13828" max="13828" width="12.375" style="5" bestFit="1" customWidth="1"/>
    <col min="13829" max="13829" width="4.625" style="5" customWidth="1"/>
    <col min="13830" max="13830" width="13.75" style="5" bestFit="1" customWidth="1"/>
    <col min="13831" max="13831" width="9" style="5"/>
    <col min="13832" max="13832" width="12.75" style="5" bestFit="1" customWidth="1"/>
    <col min="13833" max="13833" width="9" style="5"/>
    <col min="13834" max="13834" width="27" style="5" customWidth="1"/>
    <col min="13835" max="13835" width="9" style="5"/>
    <col min="13836" max="13836" width="12.375" style="5" bestFit="1" customWidth="1"/>
    <col min="13837" max="14080" width="9" style="5"/>
    <col min="14081" max="14081" width="7.875" style="5" customWidth="1"/>
    <col min="14082" max="14082" width="4.5" style="5" customWidth="1"/>
    <col min="14083" max="14083" width="39" style="5" bestFit="1" customWidth="1"/>
    <col min="14084" max="14084" width="12.375" style="5" bestFit="1" customWidth="1"/>
    <col min="14085" max="14085" width="4.625" style="5" customWidth="1"/>
    <col min="14086" max="14086" width="13.75" style="5" bestFit="1" customWidth="1"/>
    <col min="14087" max="14087" width="9" style="5"/>
    <col min="14088" max="14088" width="12.75" style="5" bestFit="1" customWidth="1"/>
    <col min="14089" max="14089" width="9" style="5"/>
    <col min="14090" max="14090" width="27" style="5" customWidth="1"/>
    <col min="14091" max="14091" width="9" style="5"/>
    <col min="14092" max="14092" width="12.375" style="5" bestFit="1" customWidth="1"/>
    <col min="14093" max="14336" width="9" style="5"/>
    <col min="14337" max="14337" width="7.875" style="5" customWidth="1"/>
    <col min="14338" max="14338" width="4.5" style="5" customWidth="1"/>
    <col min="14339" max="14339" width="39" style="5" bestFit="1" customWidth="1"/>
    <col min="14340" max="14340" width="12.375" style="5" bestFit="1" customWidth="1"/>
    <col min="14341" max="14341" width="4.625" style="5" customWidth="1"/>
    <col min="14342" max="14342" width="13.75" style="5" bestFit="1" customWidth="1"/>
    <col min="14343" max="14343" width="9" style="5"/>
    <col min="14344" max="14344" width="12.75" style="5" bestFit="1" customWidth="1"/>
    <col min="14345" max="14345" width="9" style="5"/>
    <col min="14346" max="14346" width="27" style="5" customWidth="1"/>
    <col min="14347" max="14347" width="9" style="5"/>
    <col min="14348" max="14348" width="12.375" style="5" bestFit="1" customWidth="1"/>
    <col min="14349" max="14592" width="9" style="5"/>
    <col min="14593" max="14593" width="7.875" style="5" customWidth="1"/>
    <col min="14594" max="14594" width="4.5" style="5" customWidth="1"/>
    <col min="14595" max="14595" width="39" style="5" bestFit="1" customWidth="1"/>
    <col min="14596" max="14596" width="12.375" style="5" bestFit="1" customWidth="1"/>
    <col min="14597" max="14597" width="4.625" style="5" customWidth="1"/>
    <col min="14598" max="14598" width="13.75" style="5" bestFit="1" customWidth="1"/>
    <col min="14599" max="14599" width="9" style="5"/>
    <col min="14600" max="14600" width="12.75" style="5" bestFit="1" customWidth="1"/>
    <col min="14601" max="14601" width="9" style="5"/>
    <col min="14602" max="14602" width="27" style="5" customWidth="1"/>
    <col min="14603" max="14603" width="9" style="5"/>
    <col min="14604" max="14604" width="12.375" style="5" bestFit="1" customWidth="1"/>
    <col min="14605" max="14848" width="9" style="5"/>
    <col min="14849" max="14849" width="7.875" style="5" customWidth="1"/>
    <col min="14850" max="14850" width="4.5" style="5" customWidth="1"/>
    <col min="14851" max="14851" width="39" style="5" bestFit="1" customWidth="1"/>
    <col min="14852" max="14852" width="12.375" style="5" bestFit="1" customWidth="1"/>
    <col min="14853" max="14853" width="4.625" style="5" customWidth="1"/>
    <col min="14854" max="14854" width="13.75" style="5" bestFit="1" customWidth="1"/>
    <col min="14855" max="14855" width="9" style="5"/>
    <col min="14856" max="14856" width="12.75" style="5" bestFit="1" customWidth="1"/>
    <col min="14857" max="14857" width="9" style="5"/>
    <col min="14858" max="14858" width="27" style="5" customWidth="1"/>
    <col min="14859" max="14859" width="9" style="5"/>
    <col min="14860" max="14860" width="12.375" style="5" bestFit="1" customWidth="1"/>
    <col min="14861" max="15104" width="9" style="5"/>
    <col min="15105" max="15105" width="7.875" style="5" customWidth="1"/>
    <col min="15106" max="15106" width="4.5" style="5" customWidth="1"/>
    <col min="15107" max="15107" width="39" style="5" bestFit="1" customWidth="1"/>
    <col min="15108" max="15108" width="12.375" style="5" bestFit="1" customWidth="1"/>
    <col min="15109" max="15109" width="4.625" style="5" customWidth="1"/>
    <col min="15110" max="15110" width="13.75" style="5" bestFit="1" customWidth="1"/>
    <col min="15111" max="15111" width="9" style="5"/>
    <col min="15112" max="15112" width="12.75" style="5" bestFit="1" customWidth="1"/>
    <col min="15113" max="15113" width="9" style="5"/>
    <col min="15114" max="15114" width="27" style="5" customWidth="1"/>
    <col min="15115" max="15115" width="9" style="5"/>
    <col min="15116" max="15116" width="12.375" style="5" bestFit="1" customWidth="1"/>
    <col min="15117" max="15360" width="9" style="5"/>
    <col min="15361" max="15361" width="7.875" style="5" customWidth="1"/>
    <col min="15362" max="15362" width="4.5" style="5" customWidth="1"/>
    <col min="15363" max="15363" width="39" style="5" bestFit="1" customWidth="1"/>
    <col min="15364" max="15364" width="12.375" style="5" bestFit="1" customWidth="1"/>
    <col min="15365" max="15365" width="4.625" style="5" customWidth="1"/>
    <col min="15366" max="15366" width="13.75" style="5" bestFit="1" customWidth="1"/>
    <col min="15367" max="15367" width="9" style="5"/>
    <col min="15368" max="15368" width="12.75" style="5" bestFit="1" customWidth="1"/>
    <col min="15369" max="15369" width="9" style="5"/>
    <col min="15370" max="15370" width="27" style="5" customWidth="1"/>
    <col min="15371" max="15371" width="9" style="5"/>
    <col min="15372" max="15372" width="12.375" style="5" bestFit="1" customWidth="1"/>
    <col min="15373" max="15616" width="9" style="5"/>
    <col min="15617" max="15617" width="7.875" style="5" customWidth="1"/>
    <col min="15618" max="15618" width="4.5" style="5" customWidth="1"/>
    <col min="15619" max="15619" width="39" style="5" bestFit="1" customWidth="1"/>
    <col min="15620" max="15620" width="12.375" style="5" bestFit="1" customWidth="1"/>
    <col min="15621" max="15621" width="4.625" style="5" customWidth="1"/>
    <col min="15622" max="15622" width="13.75" style="5" bestFit="1" customWidth="1"/>
    <col min="15623" max="15623" width="9" style="5"/>
    <col min="15624" max="15624" width="12.75" style="5" bestFit="1" customWidth="1"/>
    <col min="15625" max="15625" width="9" style="5"/>
    <col min="15626" max="15626" width="27" style="5" customWidth="1"/>
    <col min="15627" max="15627" width="9" style="5"/>
    <col min="15628" max="15628" width="12.375" style="5" bestFit="1" customWidth="1"/>
    <col min="15629" max="15872" width="9" style="5"/>
    <col min="15873" max="15873" width="7.875" style="5" customWidth="1"/>
    <col min="15874" max="15874" width="4.5" style="5" customWidth="1"/>
    <col min="15875" max="15875" width="39" style="5" bestFit="1" customWidth="1"/>
    <col min="15876" max="15876" width="12.375" style="5" bestFit="1" customWidth="1"/>
    <col min="15877" max="15877" width="4.625" style="5" customWidth="1"/>
    <col min="15878" max="15878" width="13.75" style="5" bestFit="1" customWidth="1"/>
    <col min="15879" max="15879" width="9" style="5"/>
    <col min="15880" max="15880" width="12.75" style="5" bestFit="1" customWidth="1"/>
    <col min="15881" max="15881" width="9" style="5"/>
    <col min="15882" max="15882" width="27" style="5" customWidth="1"/>
    <col min="15883" max="15883" width="9" style="5"/>
    <col min="15884" max="15884" width="12.375" style="5" bestFit="1" customWidth="1"/>
    <col min="15885" max="16128" width="9" style="5"/>
    <col min="16129" max="16129" width="7.875" style="5" customWidth="1"/>
    <col min="16130" max="16130" width="4.5" style="5" customWidth="1"/>
    <col min="16131" max="16131" width="39" style="5" bestFit="1" customWidth="1"/>
    <col min="16132" max="16132" width="12.375" style="5" bestFit="1" customWidth="1"/>
    <col min="16133" max="16133" width="4.625" style="5" customWidth="1"/>
    <col min="16134" max="16134" width="13.75" style="5" bestFit="1" customWidth="1"/>
    <col min="16135" max="16135" width="9" style="5"/>
    <col min="16136" max="16136" width="12.75" style="5" bestFit="1" customWidth="1"/>
    <col min="16137" max="16137" width="9" style="5"/>
    <col min="16138" max="16138" width="27" style="5" customWidth="1"/>
    <col min="16139" max="16139" width="9" style="5"/>
    <col min="16140" max="16140" width="12.375" style="5" bestFit="1" customWidth="1"/>
    <col min="16141" max="16384" width="9" style="5"/>
  </cols>
  <sheetData>
    <row r="1" spans="1:14" ht="24" x14ac:dyDescent="0.55000000000000004">
      <c r="A1" s="307" t="s">
        <v>158</v>
      </c>
      <c r="B1" s="307"/>
      <c r="C1" s="307"/>
      <c r="D1" s="307"/>
      <c r="E1" s="307"/>
      <c r="F1" s="307"/>
      <c r="M1" s="5"/>
      <c r="N1" s="5"/>
    </row>
    <row r="2" spans="1:14" ht="24" x14ac:dyDescent="0.55000000000000004">
      <c r="A2" s="307" t="s">
        <v>103</v>
      </c>
      <c r="B2" s="307"/>
      <c r="C2" s="307"/>
      <c r="D2" s="307"/>
      <c r="E2" s="307"/>
      <c r="F2" s="307"/>
      <c r="M2" s="5"/>
      <c r="N2" s="5"/>
    </row>
    <row r="3" spans="1:14" ht="24" x14ac:dyDescent="0.55000000000000004">
      <c r="A3" s="307" t="s">
        <v>278</v>
      </c>
      <c r="B3" s="307"/>
      <c r="C3" s="307"/>
      <c r="D3" s="307"/>
      <c r="E3" s="307"/>
      <c r="F3" s="307"/>
      <c r="J3" s="125"/>
      <c r="M3" s="5"/>
      <c r="N3" s="5"/>
    </row>
    <row r="4" spans="1:14" ht="24" x14ac:dyDescent="0.55000000000000004">
      <c r="J4" s="125"/>
    </row>
    <row r="5" spans="1:14" ht="24" x14ac:dyDescent="0.55000000000000004">
      <c r="A5" s="5" t="s">
        <v>289</v>
      </c>
      <c r="F5" s="5">
        <v>41419.5</v>
      </c>
      <c r="J5" s="125"/>
      <c r="M5" s="5"/>
      <c r="N5" s="5"/>
    </row>
    <row r="6" spans="1:14" ht="24" x14ac:dyDescent="0.55000000000000004">
      <c r="A6" s="126" t="s">
        <v>106</v>
      </c>
      <c r="B6" s="6" t="s">
        <v>159</v>
      </c>
      <c r="J6" s="125"/>
      <c r="M6" s="5"/>
      <c r="N6" s="5"/>
    </row>
    <row r="7" spans="1:14" ht="24" x14ac:dyDescent="0.55000000000000004">
      <c r="B7" s="127" t="s">
        <v>115</v>
      </c>
      <c r="H7" s="125"/>
      <c r="J7" s="125"/>
      <c r="M7" s="5"/>
      <c r="N7" s="5"/>
    </row>
    <row r="8" spans="1:14" ht="24" x14ac:dyDescent="0.55000000000000004">
      <c r="C8" s="5" t="s">
        <v>160</v>
      </c>
      <c r="D8" s="5">
        <v>84831.45</v>
      </c>
      <c r="E8" s="124"/>
      <c r="F8" s="124"/>
      <c r="H8" s="125" t="s">
        <v>245</v>
      </c>
      <c r="J8" s="128">
        <v>5210010102</v>
      </c>
      <c r="M8" s="5"/>
      <c r="N8" s="5"/>
    </row>
    <row r="9" spans="1:14" ht="24" x14ac:dyDescent="0.55000000000000004">
      <c r="C9" s="5" t="s">
        <v>161</v>
      </c>
      <c r="D9" s="5">
        <v>255232</v>
      </c>
      <c r="E9" s="124"/>
      <c r="F9" s="124"/>
      <c r="H9" s="125"/>
      <c r="J9" s="125"/>
      <c r="M9" s="5"/>
      <c r="N9" s="5"/>
    </row>
    <row r="10" spans="1:14" ht="24" x14ac:dyDescent="0.55000000000000004">
      <c r="C10" s="5" t="s">
        <v>118</v>
      </c>
      <c r="D10" s="5">
        <v>0</v>
      </c>
      <c r="E10" s="124"/>
      <c r="F10" s="124"/>
      <c r="H10" s="125"/>
      <c r="J10" s="125"/>
      <c r="M10" s="5"/>
      <c r="N10" s="5"/>
    </row>
    <row r="11" spans="1:14" ht="24" x14ac:dyDescent="0.55000000000000004">
      <c r="C11" s="5" t="s">
        <v>240</v>
      </c>
      <c r="D11" s="8">
        <v>0</v>
      </c>
      <c r="E11" s="124"/>
      <c r="F11" s="8">
        <f>SUM(D8:D11)</f>
        <v>340063.45</v>
      </c>
      <c r="H11" s="125"/>
      <c r="J11" s="125"/>
      <c r="M11" s="5"/>
      <c r="N11" s="5"/>
    </row>
    <row r="12" spans="1:14" ht="24" x14ac:dyDescent="0.55000000000000004">
      <c r="A12" s="126" t="s">
        <v>108</v>
      </c>
      <c r="B12" s="6" t="s">
        <v>162</v>
      </c>
      <c r="H12" s="125"/>
      <c r="J12" s="125"/>
      <c r="M12" s="5"/>
      <c r="N12" s="5"/>
    </row>
    <row r="13" spans="1:14" ht="24" x14ac:dyDescent="0.55000000000000004">
      <c r="B13" s="127" t="s">
        <v>115</v>
      </c>
      <c r="H13" s="125"/>
      <c r="J13" s="125"/>
      <c r="M13" s="5"/>
      <c r="N13" s="5"/>
    </row>
    <row r="14" spans="1:14" ht="24" x14ac:dyDescent="0.55000000000000004">
      <c r="C14" s="5" t="s">
        <v>241</v>
      </c>
      <c r="H14" s="125" t="s">
        <v>246</v>
      </c>
      <c r="J14" s="128">
        <v>1101020604</v>
      </c>
      <c r="M14" s="5"/>
      <c r="N14" s="5"/>
    </row>
    <row r="15" spans="1:14" ht="24" x14ac:dyDescent="0.55000000000000004">
      <c r="C15" s="5" t="s">
        <v>164</v>
      </c>
      <c r="D15" s="5">
        <v>84831.45</v>
      </c>
      <c r="H15" s="125" t="s">
        <v>247</v>
      </c>
      <c r="J15" s="129">
        <v>5210010102</v>
      </c>
      <c r="M15" s="5"/>
      <c r="N15" s="5"/>
    </row>
    <row r="16" spans="1:14" ht="24" x14ac:dyDescent="0.55000000000000004">
      <c r="C16" s="5" t="s">
        <v>118</v>
      </c>
      <c r="D16" s="5">
        <v>0</v>
      </c>
      <c r="J16" s="130" t="s">
        <v>219</v>
      </c>
      <c r="M16" s="5"/>
      <c r="N16" s="5"/>
    </row>
    <row r="17" spans="1:14" ht="24" x14ac:dyDescent="0.55000000000000004">
      <c r="C17" s="5" t="s">
        <v>122</v>
      </c>
      <c r="D17" s="8">
        <v>0</v>
      </c>
      <c r="F17" s="8">
        <f>SUM(D14:D17)</f>
        <v>84831.45</v>
      </c>
      <c r="J17" s="125"/>
    </row>
    <row r="18" spans="1:14" ht="24.75" thickBot="1" x14ac:dyDescent="0.6">
      <c r="A18" s="6" t="s">
        <v>165</v>
      </c>
      <c r="F18" s="12">
        <f>+F5+F11-F17</f>
        <v>296651.5</v>
      </c>
      <c r="J18" s="125"/>
    </row>
    <row r="19" spans="1:14" ht="24.75" thickTop="1" x14ac:dyDescent="0.55000000000000004">
      <c r="J19" s="125"/>
    </row>
    <row r="20" spans="1:14" ht="24" x14ac:dyDescent="0.55000000000000004">
      <c r="D20" s="113" t="s">
        <v>85</v>
      </c>
    </row>
    <row r="21" spans="1:14" ht="24" x14ac:dyDescent="0.55000000000000004">
      <c r="D21" s="113"/>
    </row>
    <row r="22" spans="1:14" ht="24" x14ac:dyDescent="0.55000000000000004">
      <c r="D22" s="113"/>
    </row>
    <row r="23" spans="1:14" ht="24" x14ac:dyDescent="0.55000000000000004">
      <c r="D23" s="60" t="s">
        <v>254</v>
      </c>
      <c r="M23" s="5"/>
      <c r="N23" s="5"/>
    </row>
    <row r="24" spans="1:14" ht="24" x14ac:dyDescent="0.55000000000000004">
      <c r="D24" s="60" t="s">
        <v>258</v>
      </c>
      <c r="M24" s="5"/>
      <c r="N24" s="5"/>
    </row>
    <row r="25" spans="1:14" ht="21.75" customHeight="1" x14ac:dyDescent="0.55000000000000004">
      <c r="D25" s="60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15" customWidth="1"/>
    <col min="2" max="2" width="4.5" style="15" customWidth="1"/>
    <col min="3" max="3" width="30.875" style="15" customWidth="1"/>
    <col min="4" max="4" width="12.125" style="15" customWidth="1"/>
    <col min="5" max="5" width="5.5" style="15" customWidth="1"/>
    <col min="6" max="6" width="12.625" style="15" customWidth="1"/>
    <col min="7" max="7" width="9" style="15"/>
    <col min="8" max="8" width="12.75" style="15" bestFit="1" customWidth="1"/>
    <col min="9" max="256" width="9" style="15"/>
    <col min="257" max="257" width="7.875" style="15" customWidth="1"/>
    <col min="258" max="258" width="4.5" style="15" customWidth="1"/>
    <col min="259" max="259" width="30.875" style="15" customWidth="1"/>
    <col min="260" max="260" width="12.125" style="15" customWidth="1"/>
    <col min="261" max="261" width="5.5" style="15" customWidth="1"/>
    <col min="262" max="262" width="12.625" style="15" customWidth="1"/>
    <col min="263" max="263" width="9" style="15"/>
    <col min="264" max="264" width="12.75" style="15" bestFit="1" customWidth="1"/>
    <col min="265" max="512" width="9" style="15"/>
    <col min="513" max="513" width="7.875" style="15" customWidth="1"/>
    <col min="514" max="514" width="4.5" style="15" customWidth="1"/>
    <col min="515" max="515" width="30.875" style="15" customWidth="1"/>
    <col min="516" max="516" width="12.125" style="15" customWidth="1"/>
    <col min="517" max="517" width="5.5" style="15" customWidth="1"/>
    <col min="518" max="518" width="12.625" style="15" customWidth="1"/>
    <col min="519" max="519" width="9" style="15"/>
    <col min="520" max="520" width="12.75" style="15" bestFit="1" customWidth="1"/>
    <col min="521" max="768" width="9" style="15"/>
    <col min="769" max="769" width="7.875" style="15" customWidth="1"/>
    <col min="770" max="770" width="4.5" style="15" customWidth="1"/>
    <col min="771" max="771" width="30.875" style="15" customWidth="1"/>
    <col min="772" max="772" width="12.125" style="15" customWidth="1"/>
    <col min="773" max="773" width="5.5" style="15" customWidth="1"/>
    <col min="774" max="774" width="12.625" style="15" customWidth="1"/>
    <col min="775" max="775" width="9" style="15"/>
    <col min="776" max="776" width="12.75" style="15" bestFit="1" customWidth="1"/>
    <col min="777" max="1024" width="9" style="15"/>
    <col min="1025" max="1025" width="7.875" style="15" customWidth="1"/>
    <col min="1026" max="1026" width="4.5" style="15" customWidth="1"/>
    <col min="1027" max="1027" width="30.875" style="15" customWidth="1"/>
    <col min="1028" max="1028" width="12.125" style="15" customWidth="1"/>
    <col min="1029" max="1029" width="5.5" style="15" customWidth="1"/>
    <col min="1030" max="1030" width="12.625" style="15" customWidth="1"/>
    <col min="1031" max="1031" width="9" style="15"/>
    <col min="1032" max="1032" width="12.75" style="15" bestFit="1" customWidth="1"/>
    <col min="1033" max="1280" width="9" style="15"/>
    <col min="1281" max="1281" width="7.875" style="15" customWidth="1"/>
    <col min="1282" max="1282" width="4.5" style="15" customWidth="1"/>
    <col min="1283" max="1283" width="30.875" style="15" customWidth="1"/>
    <col min="1284" max="1284" width="12.125" style="15" customWidth="1"/>
    <col min="1285" max="1285" width="5.5" style="15" customWidth="1"/>
    <col min="1286" max="1286" width="12.625" style="15" customWidth="1"/>
    <col min="1287" max="1287" width="9" style="15"/>
    <col min="1288" max="1288" width="12.75" style="15" bestFit="1" customWidth="1"/>
    <col min="1289" max="1536" width="9" style="15"/>
    <col min="1537" max="1537" width="7.875" style="15" customWidth="1"/>
    <col min="1538" max="1538" width="4.5" style="15" customWidth="1"/>
    <col min="1539" max="1539" width="30.875" style="15" customWidth="1"/>
    <col min="1540" max="1540" width="12.125" style="15" customWidth="1"/>
    <col min="1541" max="1541" width="5.5" style="15" customWidth="1"/>
    <col min="1542" max="1542" width="12.625" style="15" customWidth="1"/>
    <col min="1543" max="1543" width="9" style="15"/>
    <col min="1544" max="1544" width="12.75" style="15" bestFit="1" customWidth="1"/>
    <col min="1545" max="1792" width="9" style="15"/>
    <col min="1793" max="1793" width="7.875" style="15" customWidth="1"/>
    <col min="1794" max="1794" width="4.5" style="15" customWidth="1"/>
    <col min="1795" max="1795" width="30.875" style="15" customWidth="1"/>
    <col min="1796" max="1796" width="12.125" style="15" customWidth="1"/>
    <col min="1797" max="1797" width="5.5" style="15" customWidth="1"/>
    <col min="1798" max="1798" width="12.625" style="15" customWidth="1"/>
    <col min="1799" max="1799" width="9" style="15"/>
    <col min="1800" max="1800" width="12.75" style="15" bestFit="1" customWidth="1"/>
    <col min="1801" max="2048" width="9" style="15"/>
    <col min="2049" max="2049" width="7.875" style="15" customWidth="1"/>
    <col min="2050" max="2050" width="4.5" style="15" customWidth="1"/>
    <col min="2051" max="2051" width="30.875" style="15" customWidth="1"/>
    <col min="2052" max="2052" width="12.125" style="15" customWidth="1"/>
    <col min="2053" max="2053" width="5.5" style="15" customWidth="1"/>
    <col min="2054" max="2054" width="12.625" style="15" customWidth="1"/>
    <col min="2055" max="2055" width="9" style="15"/>
    <col min="2056" max="2056" width="12.75" style="15" bestFit="1" customWidth="1"/>
    <col min="2057" max="2304" width="9" style="15"/>
    <col min="2305" max="2305" width="7.875" style="15" customWidth="1"/>
    <col min="2306" max="2306" width="4.5" style="15" customWidth="1"/>
    <col min="2307" max="2307" width="30.875" style="15" customWidth="1"/>
    <col min="2308" max="2308" width="12.125" style="15" customWidth="1"/>
    <col min="2309" max="2309" width="5.5" style="15" customWidth="1"/>
    <col min="2310" max="2310" width="12.625" style="15" customWidth="1"/>
    <col min="2311" max="2311" width="9" style="15"/>
    <col min="2312" max="2312" width="12.75" style="15" bestFit="1" customWidth="1"/>
    <col min="2313" max="2560" width="9" style="15"/>
    <col min="2561" max="2561" width="7.875" style="15" customWidth="1"/>
    <col min="2562" max="2562" width="4.5" style="15" customWidth="1"/>
    <col min="2563" max="2563" width="30.875" style="15" customWidth="1"/>
    <col min="2564" max="2564" width="12.125" style="15" customWidth="1"/>
    <col min="2565" max="2565" width="5.5" style="15" customWidth="1"/>
    <col min="2566" max="2566" width="12.625" style="15" customWidth="1"/>
    <col min="2567" max="2567" width="9" style="15"/>
    <col min="2568" max="2568" width="12.75" style="15" bestFit="1" customWidth="1"/>
    <col min="2569" max="2816" width="9" style="15"/>
    <col min="2817" max="2817" width="7.875" style="15" customWidth="1"/>
    <col min="2818" max="2818" width="4.5" style="15" customWidth="1"/>
    <col min="2819" max="2819" width="30.875" style="15" customWidth="1"/>
    <col min="2820" max="2820" width="12.125" style="15" customWidth="1"/>
    <col min="2821" max="2821" width="5.5" style="15" customWidth="1"/>
    <col min="2822" max="2822" width="12.625" style="15" customWidth="1"/>
    <col min="2823" max="2823" width="9" style="15"/>
    <col min="2824" max="2824" width="12.75" style="15" bestFit="1" customWidth="1"/>
    <col min="2825" max="3072" width="9" style="15"/>
    <col min="3073" max="3073" width="7.875" style="15" customWidth="1"/>
    <col min="3074" max="3074" width="4.5" style="15" customWidth="1"/>
    <col min="3075" max="3075" width="30.875" style="15" customWidth="1"/>
    <col min="3076" max="3076" width="12.125" style="15" customWidth="1"/>
    <col min="3077" max="3077" width="5.5" style="15" customWidth="1"/>
    <col min="3078" max="3078" width="12.625" style="15" customWidth="1"/>
    <col min="3079" max="3079" width="9" style="15"/>
    <col min="3080" max="3080" width="12.75" style="15" bestFit="1" customWidth="1"/>
    <col min="3081" max="3328" width="9" style="15"/>
    <col min="3329" max="3329" width="7.875" style="15" customWidth="1"/>
    <col min="3330" max="3330" width="4.5" style="15" customWidth="1"/>
    <col min="3331" max="3331" width="30.875" style="15" customWidth="1"/>
    <col min="3332" max="3332" width="12.125" style="15" customWidth="1"/>
    <col min="3333" max="3333" width="5.5" style="15" customWidth="1"/>
    <col min="3334" max="3334" width="12.625" style="15" customWidth="1"/>
    <col min="3335" max="3335" width="9" style="15"/>
    <col min="3336" max="3336" width="12.75" style="15" bestFit="1" customWidth="1"/>
    <col min="3337" max="3584" width="9" style="15"/>
    <col min="3585" max="3585" width="7.875" style="15" customWidth="1"/>
    <col min="3586" max="3586" width="4.5" style="15" customWidth="1"/>
    <col min="3587" max="3587" width="30.875" style="15" customWidth="1"/>
    <col min="3588" max="3588" width="12.125" style="15" customWidth="1"/>
    <col min="3589" max="3589" width="5.5" style="15" customWidth="1"/>
    <col min="3590" max="3590" width="12.625" style="15" customWidth="1"/>
    <col min="3591" max="3591" width="9" style="15"/>
    <col min="3592" max="3592" width="12.75" style="15" bestFit="1" customWidth="1"/>
    <col min="3593" max="3840" width="9" style="15"/>
    <col min="3841" max="3841" width="7.875" style="15" customWidth="1"/>
    <col min="3842" max="3842" width="4.5" style="15" customWidth="1"/>
    <col min="3843" max="3843" width="30.875" style="15" customWidth="1"/>
    <col min="3844" max="3844" width="12.125" style="15" customWidth="1"/>
    <col min="3845" max="3845" width="5.5" style="15" customWidth="1"/>
    <col min="3846" max="3846" width="12.625" style="15" customWidth="1"/>
    <col min="3847" max="3847" width="9" style="15"/>
    <col min="3848" max="3848" width="12.75" style="15" bestFit="1" customWidth="1"/>
    <col min="3849" max="4096" width="9" style="15"/>
    <col min="4097" max="4097" width="7.875" style="15" customWidth="1"/>
    <col min="4098" max="4098" width="4.5" style="15" customWidth="1"/>
    <col min="4099" max="4099" width="30.875" style="15" customWidth="1"/>
    <col min="4100" max="4100" width="12.125" style="15" customWidth="1"/>
    <col min="4101" max="4101" width="5.5" style="15" customWidth="1"/>
    <col min="4102" max="4102" width="12.625" style="15" customWidth="1"/>
    <col min="4103" max="4103" width="9" style="15"/>
    <col min="4104" max="4104" width="12.75" style="15" bestFit="1" customWidth="1"/>
    <col min="4105" max="4352" width="9" style="15"/>
    <col min="4353" max="4353" width="7.875" style="15" customWidth="1"/>
    <col min="4354" max="4354" width="4.5" style="15" customWidth="1"/>
    <col min="4355" max="4355" width="30.875" style="15" customWidth="1"/>
    <col min="4356" max="4356" width="12.125" style="15" customWidth="1"/>
    <col min="4357" max="4357" width="5.5" style="15" customWidth="1"/>
    <col min="4358" max="4358" width="12.625" style="15" customWidth="1"/>
    <col min="4359" max="4359" width="9" style="15"/>
    <col min="4360" max="4360" width="12.75" style="15" bestFit="1" customWidth="1"/>
    <col min="4361" max="4608" width="9" style="15"/>
    <col min="4609" max="4609" width="7.875" style="15" customWidth="1"/>
    <col min="4610" max="4610" width="4.5" style="15" customWidth="1"/>
    <col min="4611" max="4611" width="30.875" style="15" customWidth="1"/>
    <col min="4612" max="4612" width="12.125" style="15" customWidth="1"/>
    <col min="4613" max="4613" width="5.5" style="15" customWidth="1"/>
    <col min="4614" max="4614" width="12.625" style="15" customWidth="1"/>
    <col min="4615" max="4615" width="9" style="15"/>
    <col min="4616" max="4616" width="12.75" style="15" bestFit="1" customWidth="1"/>
    <col min="4617" max="4864" width="9" style="15"/>
    <col min="4865" max="4865" width="7.875" style="15" customWidth="1"/>
    <col min="4866" max="4866" width="4.5" style="15" customWidth="1"/>
    <col min="4867" max="4867" width="30.875" style="15" customWidth="1"/>
    <col min="4868" max="4868" width="12.125" style="15" customWidth="1"/>
    <col min="4869" max="4869" width="5.5" style="15" customWidth="1"/>
    <col min="4870" max="4870" width="12.625" style="15" customWidth="1"/>
    <col min="4871" max="4871" width="9" style="15"/>
    <col min="4872" max="4872" width="12.75" style="15" bestFit="1" customWidth="1"/>
    <col min="4873" max="5120" width="9" style="15"/>
    <col min="5121" max="5121" width="7.875" style="15" customWidth="1"/>
    <col min="5122" max="5122" width="4.5" style="15" customWidth="1"/>
    <col min="5123" max="5123" width="30.875" style="15" customWidth="1"/>
    <col min="5124" max="5124" width="12.125" style="15" customWidth="1"/>
    <col min="5125" max="5125" width="5.5" style="15" customWidth="1"/>
    <col min="5126" max="5126" width="12.625" style="15" customWidth="1"/>
    <col min="5127" max="5127" width="9" style="15"/>
    <col min="5128" max="5128" width="12.75" style="15" bestFit="1" customWidth="1"/>
    <col min="5129" max="5376" width="9" style="15"/>
    <col min="5377" max="5377" width="7.875" style="15" customWidth="1"/>
    <col min="5378" max="5378" width="4.5" style="15" customWidth="1"/>
    <col min="5379" max="5379" width="30.875" style="15" customWidth="1"/>
    <col min="5380" max="5380" width="12.125" style="15" customWidth="1"/>
    <col min="5381" max="5381" width="5.5" style="15" customWidth="1"/>
    <col min="5382" max="5382" width="12.625" style="15" customWidth="1"/>
    <col min="5383" max="5383" width="9" style="15"/>
    <col min="5384" max="5384" width="12.75" style="15" bestFit="1" customWidth="1"/>
    <col min="5385" max="5632" width="9" style="15"/>
    <col min="5633" max="5633" width="7.875" style="15" customWidth="1"/>
    <col min="5634" max="5634" width="4.5" style="15" customWidth="1"/>
    <col min="5635" max="5635" width="30.875" style="15" customWidth="1"/>
    <col min="5636" max="5636" width="12.125" style="15" customWidth="1"/>
    <col min="5637" max="5637" width="5.5" style="15" customWidth="1"/>
    <col min="5638" max="5638" width="12.625" style="15" customWidth="1"/>
    <col min="5639" max="5639" width="9" style="15"/>
    <col min="5640" max="5640" width="12.75" style="15" bestFit="1" customWidth="1"/>
    <col min="5641" max="5888" width="9" style="15"/>
    <col min="5889" max="5889" width="7.875" style="15" customWidth="1"/>
    <col min="5890" max="5890" width="4.5" style="15" customWidth="1"/>
    <col min="5891" max="5891" width="30.875" style="15" customWidth="1"/>
    <col min="5892" max="5892" width="12.125" style="15" customWidth="1"/>
    <col min="5893" max="5893" width="5.5" style="15" customWidth="1"/>
    <col min="5894" max="5894" width="12.625" style="15" customWidth="1"/>
    <col min="5895" max="5895" width="9" style="15"/>
    <col min="5896" max="5896" width="12.75" style="15" bestFit="1" customWidth="1"/>
    <col min="5897" max="6144" width="9" style="15"/>
    <col min="6145" max="6145" width="7.875" style="15" customWidth="1"/>
    <col min="6146" max="6146" width="4.5" style="15" customWidth="1"/>
    <col min="6147" max="6147" width="30.875" style="15" customWidth="1"/>
    <col min="6148" max="6148" width="12.125" style="15" customWidth="1"/>
    <col min="6149" max="6149" width="5.5" style="15" customWidth="1"/>
    <col min="6150" max="6150" width="12.625" style="15" customWidth="1"/>
    <col min="6151" max="6151" width="9" style="15"/>
    <col min="6152" max="6152" width="12.75" style="15" bestFit="1" customWidth="1"/>
    <col min="6153" max="6400" width="9" style="15"/>
    <col min="6401" max="6401" width="7.875" style="15" customWidth="1"/>
    <col min="6402" max="6402" width="4.5" style="15" customWidth="1"/>
    <col min="6403" max="6403" width="30.875" style="15" customWidth="1"/>
    <col min="6404" max="6404" width="12.125" style="15" customWidth="1"/>
    <col min="6405" max="6405" width="5.5" style="15" customWidth="1"/>
    <col min="6406" max="6406" width="12.625" style="15" customWidth="1"/>
    <col min="6407" max="6407" width="9" style="15"/>
    <col min="6408" max="6408" width="12.75" style="15" bestFit="1" customWidth="1"/>
    <col min="6409" max="6656" width="9" style="15"/>
    <col min="6657" max="6657" width="7.875" style="15" customWidth="1"/>
    <col min="6658" max="6658" width="4.5" style="15" customWidth="1"/>
    <col min="6659" max="6659" width="30.875" style="15" customWidth="1"/>
    <col min="6660" max="6660" width="12.125" style="15" customWidth="1"/>
    <col min="6661" max="6661" width="5.5" style="15" customWidth="1"/>
    <col min="6662" max="6662" width="12.625" style="15" customWidth="1"/>
    <col min="6663" max="6663" width="9" style="15"/>
    <col min="6664" max="6664" width="12.75" style="15" bestFit="1" customWidth="1"/>
    <col min="6665" max="6912" width="9" style="15"/>
    <col min="6913" max="6913" width="7.875" style="15" customWidth="1"/>
    <col min="6914" max="6914" width="4.5" style="15" customWidth="1"/>
    <col min="6915" max="6915" width="30.875" style="15" customWidth="1"/>
    <col min="6916" max="6916" width="12.125" style="15" customWidth="1"/>
    <col min="6917" max="6917" width="5.5" style="15" customWidth="1"/>
    <col min="6918" max="6918" width="12.625" style="15" customWidth="1"/>
    <col min="6919" max="6919" width="9" style="15"/>
    <col min="6920" max="6920" width="12.75" style="15" bestFit="1" customWidth="1"/>
    <col min="6921" max="7168" width="9" style="15"/>
    <col min="7169" max="7169" width="7.875" style="15" customWidth="1"/>
    <col min="7170" max="7170" width="4.5" style="15" customWidth="1"/>
    <col min="7171" max="7171" width="30.875" style="15" customWidth="1"/>
    <col min="7172" max="7172" width="12.125" style="15" customWidth="1"/>
    <col min="7173" max="7173" width="5.5" style="15" customWidth="1"/>
    <col min="7174" max="7174" width="12.625" style="15" customWidth="1"/>
    <col min="7175" max="7175" width="9" style="15"/>
    <col min="7176" max="7176" width="12.75" style="15" bestFit="1" customWidth="1"/>
    <col min="7177" max="7424" width="9" style="15"/>
    <col min="7425" max="7425" width="7.875" style="15" customWidth="1"/>
    <col min="7426" max="7426" width="4.5" style="15" customWidth="1"/>
    <col min="7427" max="7427" width="30.875" style="15" customWidth="1"/>
    <col min="7428" max="7428" width="12.125" style="15" customWidth="1"/>
    <col min="7429" max="7429" width="5.5" style="15" customWidth="1"/>
    <col min="7430" max="7430" width="12.625" style="15" customWidth="1"/>
    <col min="7431" max="7431" width="9" style="15"/>
    <col min="7432" max="7432" width="12.75" style="15" bestFit="1" customWidth="1"/>
    <col min="7433" max="7680" width="9" style="15"/>
    <col min="7681" max="7681" width="7.875" style="15" customWidth="1"/>
    <col min="7682" max="7682" width="4.5" style="15" customWidth="1"/>
    <col min="7683" max="7683" width="30.875" style="15" customWidth="1"/>
    <col min="7684" max="7684" width="12.125" style="15" customWidth="1"/>
    <col min="7685" max="7685" width="5.5" style="15" customWidth="1"/>
    <col min="7686" max="7686" width="12.625" style="15" customWidth="1"/>
    <col min="7687" max="7687" width="9" style="15"/>
    <col min="7688" max="7688" width="12.75" style="15" bestFit="1" customWidth="1"/>
    <col min="7689" max="7936" width="9" style="15"/>
    <col min="7937" max="7937" width="7.875" style="15" customWidth="1"/>
    <col min="7938" max="7938" width="4.5" style="15" customWidth="1"/>
    <col min="7939" max="7939" width="30.875" style="15" customWidth="1"/>
    <col min="7940" max="7940" width="12.125" style="15" customWidth="1"/>
    <col min="7941" max="7941" width="5.5" style="15" customWidth="1"/>
    <col min="7942" max="7942" width="12.625" style="15" customWidth="1"/>
    <col min="7943" max="7943" width="9" style="15"/>
    <col min="7944" max="7944" width="12.75" style="15" bestFit="1" customWidth="1"/>
    <col min="7945" max="8192" width="9" style="15"/>
    <col min="8193" max="8193" width="7.875" style="15" customWidth="1"/>
    <col min="8194" max="8194" width="4.5" style="15" customWidth="1"/>
    <col min="8195" max="8195" width="30.875" style="15" customWidth="1"/>
    <col min="8196" max="8196" width="12.125" style="15" customWidth="1"/>
    <col min="8197" max="8197" width="5.5" style="15" customWidth="1"/>
    <col min="8198" max="8198" width="12.625" style="15" customWidth="1"/>
    <col min="8199" max="8199" width="9" style="15"/>
    <col min="8200" max="8200" width="12.75" style="15" bestFit="1" customWidth="1"/>
    <col min="8201" max="8448" width="9" style="15"/>
    <col min="8449" max="8449" width="7.875" style="15" customWidth="1"/>
    <col min="8450" max="8450" width="4.5" style="15" customWidth="1"/>
    <col min="8451" max="8451" width="30.875" style="15" customWidth="1"/>
    <col min="8452" max="8452" width="12.125" style="15" customWidth="1"/>
    <col min="8453" max="8453" width="5.5" style="15" customWidth="1"/>
    <col min="8454" max="8454" width="12.625" style="15" customWidth="1"/>
    <col min="8455" max="8455" width="9" style="15"/>
    <col min="8456" max="8456" width="12.75" style="15" bestFit="1" customWidth="1"/>
    <col min="8457" max="8704" width="9" style="15"/>
    <col min="8705" max="8705" width="7.875" style="15" customWidth="1"/>
    <col min="8706" max="8706" width="4.5" style="15" customWidth="1"/>
    <col min="8707" max="8707" width="30.875" style="15" customWidth="1"/>
    <col min="8708" max="8708" width="12.125" style="15" customWidth="1"/>
    <col min="8709" max="8709" width="5.5" style="15" customWidth="1"/>
    <col min="8710" max="8710" width="12.625" style="15" customWidth="1"/>
    <col min="8711" max="8711" width="9" style="15"/>
    <col min="8712" max="8712" width="12.75" style="15" bestFit="1" customWidth="1"/>
    <col min="8713" max="8960" width="9" style="15"/>
    <col min="8961" max="8961" width="7.875" style="15" customWidth="1"/>
    <col min="8962" max="8962" width="4.5" style="15" customWidth="1"/>
    <col min="8963" max="8963" width="30.875" style="15" customWidth="1"/>
    <col min="8964" max="8964" width="12.125" style="15" customWidth="1"/>
    <col min="8965" max="8965" width="5.5" style="15" customWidth="1"/>
    <col min="8966" max="8966" width="12.625" style="15" customWidth="1"/>
    <col min="8967" max="8967" width="9" style="15"/>
    <col min="8968" max="8968" width="12.75" style="15" bestFit="1" customWidth="1"/>
    <col min="8969" max="9216" width="9" style="15"/>
    <col min="9217" max="9217" width="7.875" style="15" customWidth="1"/>
    <col min="9218" max="9218" width="4.5" style="15" customWidth="1"/>
    <col min="9219" max="9219" width="30.875" style="15" customWidth="1"/>
    <col min="9220" max="9220" width="12.125" style="15" customWidth="1"/>
    <col min="9221" max="9221" width="5.5" style="15" customWidth="1"/>
    <col min="9222" max="9222" width="12.625" style="15" customWidth="1"/>
    <col min="9223" max="9223" width="9" style="15"/>
    <col min="9224" max="9224" width="12.75" style="15" bestFit="1" customWidth="1"/>
    <col min="9225" max="9472" width="9" style="15"/>
    <col min="9473" max="9473" width="7.875" style="15" customWidth="1"/>
    <col min="9474" max="9474" width="4.5" style="15" customWidth="1"/>
    <col min="9475" max="9475" width="30.875" style="15" customWidth="1"/>
    <col min="9476" max="9476" width="12.125" style="15" customWidth="1"/>
    <col min="9477" max="9477" width="5.5" style="15" customWidth="1"/>
    <col min="9478" max="9478" width="12.625" style="15" customWidth="1"/>
    <col min="9479" max="9479" width="9" style="15"/>
    <col min="9480" max="9480" width="12.75" style="15" bestFit="1" customWidth="1"/>
    <col min="9481" max="9728" width="9" style="15"/>
    <col min="9729" max="9729" width="7.875" style="15" customWidth="1"/>
    <col min="9730" max="9730" width="4.5" style="15" customWidth="1"/>
    <col min="9731" max="9731" width="30.875" style="15" customWidth="1"/>
    <col min="9732" max="9732" width="12.125" style="15" customWidth="1"/>
    <col min="9733" max="9733" width="5.5" style="15" customWidth="1"/>
    <col min="9734" max="9734" width="12.625" style="15" customWidth="1"/>
    <col min="9735" max="9735" width="9" style="15"/>
    <col min="9736" max="9736" width="12.75" style="15" bestFit="1" customWidth="1"/>
    <col min="9737" max="9984" width="9" style="15"/>
    <col min="9985" max="9985" width="7.875" style="15" customWidth="1"/>
    <col min="9986" max="9986" width="4.5" style="15" customWidth="1"/>
    <col min="9987" max="9987" width="30.875" style="15" customWidth="1"/>
    <col min="9988" max="9988" width="12.125" style="15" customWidth="1"/>
    <col min="9989" max="9989" width="5.5" style="15" customWidth="1"/>
    <col min="9990" max="9990" width="12.625" style="15" customWidth="1"/>
    <col min="9991" max="9991" width="9" style="15"/>
    <col min="9992" max="9992" width="12.75" style="15" bestFit="1" customWidth="1"/>
    <col min="9993" max="10240" width="9" style="15"/>
    <col min="10241" max="10241" width="7.875" style="15" customWidth="1"/>
    <col min="10242" max="10242" width="4.5" style="15" customWidth="1"/>
    <col min="10243" max="10243" width="30.875" style="15" customWidth="1"/>
    <col min="10244" max="10244" width="12.125" style="15" customWidth="1"/>
    <col min="10245" max="10245" width="5.5" style="15" customWidth="1"/>
    <col min="10246" max="10246" width="12.625" style="15" customWidth="1"/>
    <col min="10247" max="10247" width="9" style="15"/>
    <col min="10248" max="10248" width="12.75" style="15" bestFit="1" customWidth="1"/>
    <col min="10249" max="10496" width="9" style="15"/>
    <col min="10497" max="10497" width="7.875" style="15" customWidth="1"/>
    <col min="10498" max="10498" width="4.5" style="15" customWidth="1"/>
    <col min="10499" max="10499" width="30.875" style="15" customWidth="1"/>
    <col min="10500" max="10500" width="12.125" style="15" customWidth="1"/>
    <col min="10501" max="10501" width="5.5" style="15" customWidth="1"/>
    <col min="10502" max="10502" width="12.625" style="15" customWidth="1"/>
    <col min="10503" max="10503" width="9" style="15"/>
    <col min="10504" max="10504" width="12.75" style="15" bestFit="1" customWidth="1"/>
    <col min="10505" max="10752" width="9" style="15"/>
    <col min="10753" max="10753" width="7.875" style="15" customWidth="1"/>
    <col min="10754" max="10754" width="4.5" style="15" customWidth="1"/>
    <col min="10755" max="10755" width="30.875" style="15" customWidth="1"/>
    <col min="10756" max="10756" width="12.125" style="15" customWidth="1"/>
    <col min="10757" max="10757" width="5.5" style="15" customWidth="1"/>
    <col min="10758" max="10758" width="12.625" style="15" customWidth="1"/>
    <col min="10759" max="10759" width="9" style="15"/>
    <col min="10760" max="10760" width="12.75" style="15" bestFit="1" customWidth="1"/>
    <col min="10761" max="11008" width="9" style="15"/>
    <col min="11009" max="11009" width="7.875" style="15" customWidth="1"/>
    <col min="11010" max="11010" width="4.5" style="15" customWidth="1"/>
    <col min="11011" max="11011" width="30.875" style="15" customWidth="1"/>
    <col min="11012" max="11012" width="12.125" style="15" customWidth="1"/>
    <col min="11013" max="11013" width="5.5" style="15" customWidth="1"/>
    <col min="11014" max="11014" width="12.625" style="15" customWidth="1"/>
    <col min="11015" max="11015" width="9" style="15"/>
    <col min="11016" max="11016" width="12.75" style="15" bestFit="1" customWidth="1"/>
    <col min="11017" max="11264" width="9" style="15"/>
    <col min="11265" max="11265" width="7.875" style="15" customWidth="1"/>
    <col min="11266" max="11266" width="4.5" style="15" customWidth="1"/>
    <col min="11267" max="11267" width="30.875" style="15" customWidth="1"/>
    <col min="11268" max="11268" width="12.125" style="15" customWidth="1"/>
    <col min="11269" max="11269" width="5.5" style="15" customWidth="1"/>
    <col min="11270" max="11270" width="12.625" style="15" customWidth="1"/>
    <col min="11271" max="11271" width="9" style="15"/>
    <col min="11272" max="11272" width="12.75" style="15" bestFit="1" customWidth="1"/>
    <col min="11273" max="11520" width="9" style="15"/>
    <col min="11521" max="11521" width="7.875" style="15" customWidth="1"/>
    <col min="11522" max="11522" width="4.5" style="15" customWidth="1"/>
    <col min="11523" max="11523" width="30.875" style="15" customWidth="1"/>
    <col min="11524" max="11524" width="12.125" style="15" customWidth="1"/>
    <col min="11525" max="11525" width="5.5" style="15" customWidth="1"/>
    <col min="11526" max="11526" width="12.625" style="15" customWidth="1"/>
    <col min="11527" max="11527" width="9" style="15"/>
    <col min="11528" max="11528" width="12.75" style="15" bestFit="1" customWidth="1"/>
    <col min="11529" max="11776" width="9" style="15"/>
    <col min="11777" max="11777" width="7.875" style="15" customWidth="1"/>
    <col min="11778" max="11778" width="4.5" style="15" customWidth="1"/>
    <col min="11779" max="11779" width="30.875" style="15" customWidth="1"/>
    <col min="11780" max="11780" width="12.125" style="15" customWidth="1"/>
    <col min="11781" max="11781" width="5.5" style="15" customWidth="1"/>
    <col min="11782" max="11782" width="12.625" style="15" customWidth="1"/>
    <col min="11783" max="11783" width="9" style="15"/>
    <col min="11784" max="11784" width="12.75" style="15" bestFit="1" customWidth="1"/>
    <col min="11785" max="12032" width="9" style="15"/>
    <col min="12033" max="12033" width="7.875" style="15" customWidth="1"/>
    <col min="12034" max="12034" width="4.5" style="15" customWidth="1"/>
    <col min="12035" max="12035" width="30.875" style="15" customWidth="1"/>
    <col min="12036" max="12036" width="12.125" style="15" customWidth="1"/>
    <col min="12037" max="12037" width="5.5" style="15" customWidth="1"/>
    <col min="12038" max="12038" width="12.625" style="15" customWidth="1"/>
    <col min="12039" max="12039" width="9" style="15"/>
    <col min="12040" max="12040" width="12.75" style="15" bestFit="1" customWidth="1"/>
    <col min="12041" max="12288" width="9" style="15"/>
    <col min="12289" max="12289" width="7.875" style="15" customWidth="1"/>
    <col min="12290" max="12290" width="4.5" style="15" customWidth="1"/>
    <col min="12291" max="12291" width="30.875" style="15" customWidth="1"/>
    <col min="12292" max="12292" width="12.125" style="15" customWidth="1"/>
    <col min="12293" max="12293" width="5.5" style="15" customWidth="1"/>
    <col min="12294" max="12294" width="12.625" style="15" customWidth="1"/>
    <col min="12295" max="12295" width="9" style="15"/>
    <col min="12296" max="12296" width="12.75" style="15" bestFit="1" customWidth="1"/>
    <col min="12297" max="12544" width="9" style="15"/>
    <col min="12545" max="12545" width="7.875" style="15" customWidth="1"/>
    <col min="12546" max="12546" width="4.5" style="15" customWidth="1"/>
    <col min="12547" max="12547" width="30.875" style="15" customWidth="1"/>
    <col min="12548" max="12548" width="12.125" style="15" customWidth="1"/>
    <col min="12549" max="12549" width="5.5" style="15" customWidth="1"/>
    <col min="12550" max="12550" width="12.625" style="15" customWidth="1"/>
    <col min="12551" max="12551" width="9" style="15"/>
    <col min="12552" max="12552" width="12.75" style="15" bestFit="1" customWidth="1"/>
    <col min="12553" max="12800" width="9" style="15"/>
    <col min="12801" max="12801" width="7.875" style="15" customWidth="1"/>
    <col min="12802" max="12802" width="4.5" style="15" customWidth="1"/>
    <col min="12803" max="12803" width="30.875" style="15" customWidth="1"/>
    <col min="12804" max="12804" width="12.125" style="15" customWidth="1"/>
    <col min="12805" max="12805" width="5.5" style="15" customWidth="1"/>
    <col min="12806" max="12806" width="12.625" style="15" customWidth="1"/>
    <col min="12807" max="12807" width="9" style="15"/>
    <col min="12808" max="12808" width="12.75" style="15" bestFit="1" customWidth="1"/>
    <col min="12809" max="13056" width="9" style="15"/>
    <col min="13057" max="13057" width="7.875" style="15" customWidth="1"/>
    <col min="13058" max="13058" width="4.5" style="15" customWidth="1"/>
    <col min="13059" max="13059" width="30.875" style="15" customWidth="1"/>
    <col min="13060" max="13060" width="12.125" style="15" customWidth="1"/>
    <col min="13061" max="13061" width="5.5" style="15" customWidth="1"/>
    <col min="13062" max="13062" width="12.625" style="15" customWidth="1"/>
    <col min="13063" max="13063" width="9" style="15"/>
    <col min="13064" max="13064" width="12.75" style="15" bestFit="1" customWidth="1"/>
    <col min="13065" max="13312" width="9" style="15"/>
    <col min="13313" max="13313" width="7.875" style="15" customWidth="1"/>
    <col min="13314" max="13314" width="4.5" style="15" customWidth="1"/>
    <col min="13315" max="13315" width="30.875" style="15" customWidth="1"/>
    <col min="13316" max="13316" width="12.125" style="15" customWidth="1"/>
    <col min="13317" max="13317" width="5.5" style="15" customWidth="1"/>
    <col min="13318" max="13318" width="12.625" style="15" customWidth="1"/>
    <col min="13319" max="13319" width="9" style="15"/>
    <col min="13320" max="13320" width="12.75" style="15" bestFit="1" customWidth="1"/>
    <col min="13321" max="13568" width="9" style="15"/>
    <col min="13569" max="13569" width="7.875" style="15" customWidth="1"/>
    <col min="13570" max="13570" width="4.5" style="15" customWidth="1"/>
    <col min="13571" max="13571" width="30.875" style="15" customWidth="1"/>
    <col min="13572" max="13572" width="12.125" style="15" customWidth="1"/>
    <col min="13573" max="13573" width="5.5" style="15" customWidth="1"/>
    <col min="13574" max="13574" width="12.625" style="15" customWidth="1"/>
    <col min="13575" max="13575" width="9" style="15"/>
    <col min="13576" max="13576" width="12.75" style="15" bestFit="1" customWidth="1"/>
    <col min="13577" max="13824" width="9" style="15"/>
    <col min="13825" max="13825" width="7.875" style="15" customWidth="1"/>
    <col min="13826" max="13826" width="4.5" style="15" customWidth="1"/>
    <col min="13827" max="13827" width="30.875" style="15" customWidth="1"/>
    <col min="13828" max="13828" width="12.125" style="15" customWidth="1"/>
    <col min="13829" max="13829" width="5.5" style="15" customWidth="1"/>
    <col min="13830" max="13830" width="12.625" style="15" customWidth="1"/>
    <col min="13831" max="13831" width="9" style="15"/>
    <col min="13832" max="13832" width="12.75" style="15" bestFit="1" customWidth="1"/>
    <col min="13833" max="14080" width="9" style="15"/>
    <col min="14081" max="14081" width="7.875" style="15" customWidth="1"/>
    <col min="14082" max="14082" width="4.5" style="15" customWidth="1"/>
    <col min="14083" max="14083" width="30.875" style="15" customWidth="1"/>
    <col min="14084" max="14084" width="12.125" style="15" customWidth="1"/>
    <col min="14085" max="14085" width="5.5" style="15" customWidth="1"/>
    <col min="14086" max="14086" width="12.625" style="15" customWidth="1"/>
    <col min="14087" max="14087" width="9" style="15"/>
    <col min="14088" max="14088" width="12.75" style="15" bestFit="1" customWidth="1"/>
    <col min="14089" max="14336" width="9" style="15"/>
    <col min="14337" max="14337" width="7.875" style="15" customWidth="1"/>
    <col min="14338" max="14338" width="4.5" style="15" customWidth="1"/>
    <col min="14339" max="14339" width="30.875" style="15" customWidth="1"/>
    <col min="14340" max="14340" width="12.125" style="15" customWidth="1"/>
    <col min="14341" max="14341" width="5.5" style="15" customWidth="1"/>
    <col min="14342" max="14342" width="12.625" style="15" customWidth="1"/>
    <col min="14343" max="14343" width="9" style="15"/>
    <col min="14344" max="14344" width="12.75" style="15" bestFit="1" customWidth="1"/>
    <col min="14345" max="14592" width="9" style="15"/>
    <col min="14593" max="14593" width="7.875" style="15" customWidth="1"/>
    <col min="14594" max="14594" width="4.5" style="15" customWidth="1"/>
    <col min="14595" max="14595" width="30.875" style="15" customWidth="1"/>
    <col min="14596" max="14596" width="12.125" style="15" customWidth="1"/>
    <col min="14597" max="14597" width="5.5" style="15" customWidth="1"/>
    <col min="14598" max="14598" width="12.625" style="15" customWidth="1"/>
    <col min="14599" max="14599" width="9" style="15"/>
    <col min="14600" max="14600" width="12.75" style="15" bestFit="1" customWidth="1"/>
    <col min="14601" max="14848" width="9" style="15"/>
    <col min="14849" max="14849" width="7.875" style="15" customWidth="1"/>
    <col min="14850" max="14850" width="4.5" style="15" customWidth="1"/>
    <col min="14851" max="14851" width="30.875" style="15" customWidth="1"/>
    <col min="14852" max="14852" width="12.125" style="15" customWidth="1"/>
    <col min="14853" max="14853" width="5.5" style="15" customWidth="1"/>
    <col min="14854" max="14854" width="12.625" style="15" customWidth="1"/>
    <col min="14855" max="14855" width="9" style="15"/>
    <col min="14856" max="14856" width="12.75" style="15" bestFit="1" customWidth="1"/>
    <col min="14857" max="15104" width="9" style="15"/>
    <col min="15105" max="15105" width="7.875" style="15" customWidth="1"/>
    <col min="15106" max="15106" width="4.5" style="15" customWidth="1"/>
    <col min="15107" max="15107" width="30.875" style="15" customWidth="1"/>
    <col min="15108" max="15108" width="12.125" style="15" customWidth="1"/>
    <col min="15109" max="15109" width="5.5" style="15" customWidth="1"/>
    <col min="15110" max="15110" width="12.625" style="15" customWidth="1"/>
    <col min="15111" max="15111" width="9" style="15"/>
    <col min="15112" max="15112" width="12.75" style="15" bestFit="1" customWidth="1"/>
    <col min="15113" max="15360" width="9" style="15"/>
    <col min="15361" max="15361" width="7.875" style="15" customWidth="1"/>
    <col min="15362" max="15362" width="4.5" style="15" customWidth="1"/>
    <col min="15363" max="15363" width="30.875" style="15" customWidth="1"/>
    <col min="15364" max="15364" width="12.125" style="15" customWidth="1"/>
    <col min="15365" max="15365" width="5.5" style="15" customWidth="1"/>
    <col min="15366" max="15366" width="12.625" style="15" customWidth="1"/>
    <col min="15367" max="15367" width="9" style="15"/>
    <col min="15368" max="15368" width="12.75" style="15" bestFit="1" customWidth="1"/>
    <col min="15369" max="15616" width="9" style="15"/>
    <col min="15617" max="15617" width="7.875" style="15" customWidth="1"/>
    <col min="15618" max="15618" width="4.5" style="15" customWidth="1"/>
    <col min="15619" max="15619" width="30.875" style="15" customWidth="1"/>
    <col min="15620" max="15620" width="12.125" style="15" customWidth="1"/>
    <col min="15621" max="15621" width="5.5" style="15" customWidth="1"/>
    <col min="15622" max="15622" width="12.625" style="15" customWidth="1"/>
    <col min="15623" max="15623" width="9" style="15"/>
    <col min="15624" max="15624" width="12.75" style="15" bestFit="1" customWidth="1"/>
    <col min="15625" max="15872" width="9" style="15"/>
    <col min="15873" max="15873" width="7.875" style="15" customWidth="1"/>
    <col min="15874" max="15874" width="4.5" style="15" customWidth="1"/>
    <col min="15875" max="15875" width="30.875" style="15" customWidth="1"/>
    <col min="15876" max="15876" width="12.125" style="15" customWidth="1"/>
    <col min="15877" max="15877" width="5.5" style="15" customWidth="1"/>
    <col min="15878" max="15878" width="12.625" style="15" customWidth="1"/>
    <col min="15879" max="15879" width="9" style="15"/>
    <col min="15880" max="15880" width="12.75" style="15" bestFit="1" customWidth="1"/>
    <col min="15881" max="16128" width="9" style="15"/>
    <col min="16129" max="16129" width="7.875" style="15" customWidth="1"/>
    <col min="16130" max="16130" width="4.5" style="15" customWidth="1"/>
    <col min="16131" max="16131" width="30.875" style="15" customWidth="1"/>
    <col min="16132" max="16132" width="12.125" style="15" customWidth="1"/>
    <col min="16133" max="16133" width="5.5" style="15" customWidth="1"/>
    <col min="16134" max="16134" width="12.625" style="15" customWidth="1"/>
    <col min="16135" max="16135" width="9" style="15"/>
    <col min="16136" max="16136" width="12.75" style="15" bestFit="1" customWidth="1"/>
    <col min="16137" max="16384" width="9" style="15"/>
  </cols>
  <sheetData>
    <row r="1" spans="1:6" ht="21.75" customHeight="1" x14ac:dyDescent="0.55000000000000004">
      <c r="A1" s="273" t="s">
        <v>166</v>
      </c>
      <c r="B1" s="273"/>
      <c r="C1" s="273"/>
      <c r="D1" s="273"/>
      <c r="E1" s="273"/>
      <c r="F1" s="273"/>
    </row>
    <row r="2" spans="1:6" ht="21.75" customHeight="1" x14ac:dyDescent="0.55000000000000004">
      <c r="A2" s="273" t="s">
        <v>103</v>
      </c>
      <c r="B2" s="273"/>
      <c r="C2" s="273"/>
      <c r="D2" s="273"/>
      <c r="E2" s="273"/>
      <c r="F2" s="273"/>
    </row>
    <row r="3" spans="1:6" ht="23.25" x14ac:dyDescent="0.55000000000000004">
      <c r="A3" s="273" t="s">
        <v>278</v>
      </c>
      <c r="B3" s="273"/>
      <c r="C3" s="273"/>
      <c r="D3" s="273"/>
      <c r="E3" s="273"/>
      <c r="F3" s="273"/>
    </row>
    <row r="4" spans="1:6" ht="23.25" x14ac:dyDescent="0.55000000000000004"/>
    <row r="5" spans="1:6" ht="23.25" x14ac:dyDescent="0.55000000000000004">
      <c r="A5" s="15" t="s">
        <v>290</v>
      </c>
      <c r="F5" s="15">
        <v>317575</v>
      </c>
    </row>
    <row r="6" spans="1:6" ht="23.25" x14ac:dyDescent="0.55000000000000004">
      <c r="A6" s="119" t="s">
        <v>106</v>
      </c>
      <c r="B6" s="16" t="s">
        <v>167</v>
      </c>
    </row>
    <row r="7" spans="1:6" ht="23.25" x14ac:dyDescent="0.55000000000000004">
      <c r="B7" s="117" t="s">
        <v>115</v>
      </c>
    </row>
    <row r="8" spans="1:6" ht="23.25" x14ac:dyDescent="0.55000000000000004">
      <c r="C8" s="15" t="s">
        <v>160</v>
      </c>
      <c r="D8" s="15">
        <v>7080</v>
      </c>
    </row>
    <row r="9" spans="1:6" ht="23.25" x14ac:dyDescent="0.55000000000000004">
      <c r="C9" s="15" t="s">
        <v>168</v>
      </c>
      <c r="F9" s="18">
        <f>SUM(D8:D9)</f>
        <v>7080</v>
      </c>
    </row>
    <row r="10" spans="1:6" ht="23.25" x14ac:dyDescent="0.55000000000000004">
      <c r="A10" s="119" t="s">
        <v>108</v>
      </c>
      <c r="B10" s="16" t="s">
        <v>169</v>
      </c>
    </row>
    <row r="11" spans="1:6" ht="23.25" x14ac:dyDescent="0.55000000000000004">
      <c r="B11" s="117" t="s">
        <v>115</v>
      </c>
    </row>
    <row r="12" spans="1:6" ht="23.25" x14ac:dyDescent="0.55000000000000004">
      <c r="C12" s="15" t="s">
        <v>163</v>
      </c>
      <c r="D12" s="15">
        <v>7080</v>
      </c>
    </row>
    <row r="13" spans="1:6" ht="23.25" x14ac:dyDescent="0.55000000000000004">
      <c r="C13" s="15" t="s">
        <v>168</v>
      </c>
      <c r="D13" s="15">
        <v>0</v>
      </c>
      <c r="F13" s="15">
        <f>+D12+D13</f>
        <v>7080</v>
      </c>
    </row>
    <row r="14" spans="1:6" ht="24" thickBot="1" x14ac:dyDescent="0.6">
      <c r="A14" s="16" t="s">
        <v>170</v>
      </c>
      <c r="F14" s="20">
        <f>+F5+F9-F13</f>
        <v>317575</v>
      </c>
    </row>
    <row r="15" spans="1:6" ht="24" thickTop="1" x14ac:dyDescent="0.55000000000000004"/>
    <row r="16" spans="1:6" ht="23.25" x14ac:dyDescent="0.55000000000000004"/>
    <row r="17" spans="1:6" ht="23.25" x14ac:dyDescent="0.55000000000000004">
      <c r="D17" s="114" t="s">
        <v>171</v>
      </c>
    </row>
    <row r="18" spans="1:6" ht="23.25" x14ac:dyDescent="0.55000000000000004">
      <c r="A18" s="114"/>
      <c r="B18" s="114"/>
      <c r="D18" s="114"/>
      <c r="E18" s="114"/>
      <c r="F18" s="114"/>
    </row>
    <row r="19" spans="1:6" ht="23.25" x14ac:dyDescent="0.55000000000000004">
      <c r="D19" s="114"/>
    </row>
    <row r="20" spans="1:6" ht="23.25" x14ac:dyDescent="0.55000000000000004">
      <c r="D20" s="13" t="s">
        <v>254</v>
      </c>
    </row>
    <row r="21" spans="1:6" ht="23.25" x14ac:dyDescent="0.55000000000000004">
      <c r="D21" s="13" t="s">
        <v>255</v>
      </c>
    </row>
    <row r="22" spans="1:6" ht="23.25" x14ac:dyDescent="0.55000000000000004">
      <c r="D22" s="13" t="s">
        <v>86</v>
      </c>
    </row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38"/>
  <sheetViews>
    <sheetView workbookViewId="0">
      <selection activeCell="H38" sqref="H38"/>
    </sheetView>
  </sheetViews>
  <sheetFormatPr defaultColWidth="6" defaultRowHeight="22.5" customHeight="1" x14ac:dyDescent="0.2"/>
  <cols>
    <col min="1" max="1" width="13.375" style="72" customWidth="1"/>
    <col min="2" max="2" width="13.25" style="247" customWidth="1"/>
    <col min="3" max="3" width="15" style="72" customWidth="1"/>
    <col min="4" max="4" width="18.75" style="72" customWidth="1"/>
    <col min="5" max="5" width="9.625" style="72" customWidth="1"/>
    <col min="6" max="6" width="13.625" style="72" customWidth="1"/>
    <col min="7" max="7" width="13.25" style="72" customWidth="1"/>
    <col min="8" max="8" width="14" style="246" customWidth="1"/>
    <col min="9" max="9" width="13.875" style="72" customWidth="1"/>
    <col min="10" max="10" width="14.625" style="246" customWidth="1"/>
    <col min="11" max="16" width="10.5" style="72" customWidth="1"/>
    <col min="17" max="256" width="6" style="72"/>
    <col min="257" max="257" width="13.375" style="72" customWidth="1"/>
    <col min="258" max="258" width="13.25" style="72" customWidth="1"/>
    <col min="259" max="259" width="15" style="72" customWidth="1"/>
    <col min="260" max="260" width="18.75" style="72" customWidth="1"/>
    <col min="261" max="261" width="9.625" style="72" customWidth="1"/>
    <col min="262" max="262" width="13.625" style="72" customWidth="1"/>
    <col min="263" max="263" width="13.25" style="72" customWidth="1"/>
    <col min="264" max="264" width="14" style="72" customWidth="1"/>
    <col min="265" max="265" width="13.875" style="72" customWidth="1"/>
    <col min="266" max="266" width="14.625" style="72" customWidth="1"/>
    <col min="267" max="272" width="10.5" style="72" customWidth="1"/>
    <col min="273" max="512" width="6" style="72"/>
    <col min="513" max="513" width="13.375" style="72" customWidth="1"/>
    <col min="514" max="514" width="13.25" style="72" customWidth="1"/>
    <col min="515" max="515" width="15" style="72" customWidth="1"/>
    <col min="516" max="516" width="18.75" style="72" customWidth="1"/>
    <col min="517" max="517" width="9.625" style="72" customWidth="1"/>
    <col min="518" max="518" width="13.625" style="72" customWidth="1"/>
    <col min="519" max="519" width="13.25" style="72" customWidth="1"/>
    <col min="520" max="520" width="14" style="72" customWidth="1"/>
    <col min="521" max="521" width="13.875" style="72" customWidth="1"/>
    <col min="522" max="522" width="14.625" style="72" customWidth="1"/>
    <col min="523" max="528" width="10.5" style="72" customWidth="1"/>
    <col min="529" max="768" width="6" style="72"/>
    <col min="769" max="769" width="13.375" style="72" customWidth="1"/>
    <col min="770" max="770" width="13.25" style="72" customWidth="1"/>
    <col min="771" max="771" width="15" style="72" customWidth="1"/>
    <col min="772" max="772" width="18.75" style="72" customWidth="1"/>
    <col min="773" max="773" width="9.625" style="72" customWidth="1"/>
    <col min="774" max="774" width="13.625" style="72" customWidth="1"/>
    <col min="775" max="775" width="13.25" style="72" customWidth="1"/>
    <col min="776" max="776" width="14" style="72" customWidth="1"/>
    <col min="777" max="777" width="13.875" style="72" customWidth="1"/>
    <col min="778" max="778" width="14.625" style="72" customWidth="1"/>
    <col min="779" max="784" width="10.5" style="72" customWidth="1"/>
    <col min="785" max="1024" width="6" style="72"/>
    <col min="1025" max="1025" width="13.375" style="72" customWidth="1"/>
    <col min="1026" max="1026" width="13.25" style="72" customWidth="1"/>
    <col min="1027" max="1027" width="15" style="72" customWidth="1"/>
    <col min="1028" max="1028" width="18.75" style="72" customWidth="1"/>
    <col min="1029" max="1029" width="9.625" style="72" customWidth="1"/>
    <col min="1030" max="1030" width="13.625" style="72" customWidth="1"/>
    <col min="1031" max="1031" width="13.25" style="72" customWidth="1"/>
    <col min="1032" max="1032" width="14" style="72" customWidth="1"/>
    <col min="1033" max="1033" width="13.875" style="72" customWidth="1"/>
    <col min="1034" max="1034" width="14.625" style="72" customWidth="1"/>
    <col min="1035" max="1040" width="10.5" style="72" customWidth="1"/>
    <col min="1041" max="1280" width="6" style="72"/>
    <col min="1281" max="1281" width="13.375" style="72" customWidth="1"/>
    <col min="1282" max="1282" width="13.25" style="72" customWidth="1"/>
    <col min="1283" max="1283" width="15" style="72" customWidth="1"/>
    <col min="1284" max="1284" width="18.75" style="72" customWidth="1"/>
    <col min="1285" max="1285" width="9.625" style="72" customWidth="1"/>
    <col min="1286" max="1286" width="13.625" style="72" customWidth="1"/>
    <col min="1287" max="1287" width="13.25" style="72" customWidth="1"/>
    <col min="1288" max="1288" width="14" style="72" customWidth="1"/>
    <col min="1289" max="1289" width="13.875" style="72" customWidth="1"/>
    <col min="1290" max="1290" width="14.625" style="72" customWidth="1"/>
    <col min="1291" max="1296" width="10.5" style="72" customWidth="1"/>
    <col min="1297" max="1536" width="6" style="72"/>
    <col min="1537" max="1537" width="13.375" style="72" customWidth="1"/>
    <col min="1538" max="1538" width="13.25" style="72" customWidth="1"/>
    <col min="1539" max="1539" width="15" style="72" customWidth="1"/>
    <col min="1540" max="1540" width="18.75" style="72" customWidth="1"/>
    <col min="1541" max="1541" width="9.625" style="72" customWidth="1"/>
    <col min="1542" max="1542" width="13.625" style="72" customWidth="1"/>
    <col min="1543" max="1543" width="13.25" style="72" customWidth="1"/>
    <col min="1544" max="1544" width="14" style="72" customWidth="1"/>
    <col min="1545" max="1545" width="13.875" style="72" customWidth="1"/>
    <col min="1546" max="1546" width="14.625" style="72" customWidth="1"/>
    <col min="1547" max="1552" width="10.5" style="72" customWidth="1"/>
    <col min="1553" max="1792" width="6" style="72"/>
    <col min="1793" max="1793" width="13.375" style="72" customWidth="1"/>
    <col min="1794" max="1794" width="13.25" style="72" customWidth="1"/>
    <col min="1795" max="1795" width="15" style="72" customWidth="1"/>
    <col min="1796" max="1796" width="18.75" style="72" customWidth="1"/>
    <col min="1797" max="1797" width="9.625" style="72" customWidth="1"/>
    <col min="1798" max="1798" width="13.625" style="72" customWidth="1"/>
    <col min="1799" max="1799" width="13.25" style="72" customWidth="1"/>
    <col min="1800" max="1800" width="14" style="72" customWidth="1"/>
    <col min="1801" max="1801" width="13.875" style="72" customWidth="1"/>
    <col min="1802" max="1802" width="14.625" style="72" customWidth="1"/>
    <col min="1803" max="1808" width="10.5" style="72" customWidth="1"/>
    <col min="1809" max="2048" width="6" style="72"/>
    <col min="2049" max="2049" width="13.375" style="72" customWidth="1"/>
    <col min="2050" max="2050" width="13.25" style="72" customWidth="1"/>
    <col min="2051" max="2051" width="15" style="72" customWidth="1"/>
    <col min="2052" max="2052" width="18.75" style="72" customWidth="1"/>
    <col min="2053" max="2053" width="9.625" style="72" customWidth="1"/>
    <col min="2054" max="2054" width="13.625" style="72" customWidth="1"/>
    <col min="2055" max="2055" width="13.25" style="72" customWidth="1"/>
    <col min="2056" max="2056" width="14" style="72" customWidth="1"/>
    <col min="2057" max="2057" width="13.875" style="72" customWidth="1"/>
    <col min="2058" max="2058" width="14.625" style="72" customWidth="1"/>
    <col min="2059" max="2064" width="10.5" style="72" customWidth="1"/>
    <col min="2065" max="2304" width="6" style="72"/>
    <col min="2305" max="2305" width="13.375" style="72" customWidth="1"/>
    <col min="2306" max="2306" width="13.25" style="72" customWidth="1"/>
    <col min="2307" max="2307" width="15" style="72" customWidth="1"/>
    <col min="2308" max="2308" width="18.75" style="72" customWidth="1"/>
    <col min="2309" max="2309" width="9.625" style="72" customWidth="1"/>
    <col min="2310" max="2310" width="13.625" style="72" customWidth="1"/>
    <col min="2311" max="2311" width="13.25" style="72" customWidth="1"/>
    <col min="2312" max="2312" width="14" style="72" customWidth="1"/>
    <col min="2313" max="2313" width="13.875" style="72" customWidth="1"/>
    <col min="2314" max="2314" width="14.625" style="72" customWidth="1"/>
    <col min="2315" max="2320" width="10.5" style="72" customWidth="1"/>
    <col min="2321" max="2560" width="6" style="72"/>
    <col min="2561" max="2561" width="13.375" style="72" customWidth="1"/>
    <col min="2562" max="2562" width="13.25" style="72" customWidth="1"/>
    <col min="2563" max="2563" width="15" style="72" customWidth="1"/>
    <col min="2564" max="2564" width="18.75" style="72" customWidth="1"/>
    <col min="2565" max="2565" width="9.625" style="72" customWidth="1"/>
    <col min="2566" max="2566" width="13.625" style="72" customWidth="1"/>
    <col min="2567" max="2567" width="13.25" style="72" customWidth="1"/>
    <col min="2568" max="2568" width="14" style="72" customWidth="1"/>
    <col min="2569" max="2569" width="13.875" style="72" customWidth="1"/>
    <col min="2570" max="2570" width="14.625" style="72" customWidth="1"/>
    <col min="2571" max="2576" width="10.5" style="72" customWidth="1"/>
    <col min="2577" max="2816" width="6" style="72"/>
    <col min="2817" max="2817" width="13.375" style="72" customWidth="1"/>
    <col min="2818" max="2818" width="13.25" style="72" customWidth="1"/>
    <col min="2819" max="2819" width="15" style="72" customWidth="1"/>
    <col min="2820" max="2820" width="18.75" style="72" customWidth="1"/>
    <col min="2821" max="2821" width="9.625" style="72" customWidth="1"/>
    <col min="2822" max="2822" width="13.625" style="72" customWidth="1"/>
    <col min="2823" max="2823" width="13.25" style="72" customWidth="1"/>
    <col min="2824" max="2824" width="14" style="72" customWidth="1"/>
    <col min="2825" max="2825" width="13.875" style="72" customWidth="1"/>
    <col min="2826" max="2826" width="14.625" style="72" customWidth="1"/>
    <col min="2827" max="2832" width="10.5" style="72" customWidth="1"/>
    <col min="2833" max="3072" width="6" style="72"/>
    <col min="3073" max="3073" width="13.375" style="72" customWidth="1"/>
    <col min="3074" max="3074" width="13.25" style="72" customWidth="1"/>
    <col min="3075" max="3075" width="15" style="72" customWidth="1"/>
    <col min="3076" max="3076" width="18.75" style="72" customWidth="1"/>
    <col min="3077" max="3077" width="9.625" style="72" customWidth="1"/>
    <col min="3078" max="3078" width="13.625" style="72" customWidth="1"/>
    <col min="3079" max="3079" width="13.25" style="72" customWidth="1"/>
    <col min="3080" max="3080" width="14" style="72" customWidth="1"/>
    <col min="3081" max="3081" width="13.875" style="72" customWidth="1"/>
    <col min="3082" max="3082" width="14.625" style="72" customWidth="1"/>
    <col min="3083" max="3088" width="10.5" style="72" customWidth="1"/>
    <col min="3089" max="3328" width="6" style="72"/>
    <col min="3329" max="3329" width="13.375" style="72" customWidth="1"/>
    <col min="3330" max="3330" width="13.25" style="72" customWidth="1"/>
    <col min="3331" max="3331" width="15" style="72" customWidth="1"/>
    <col min="3332" max="3332" width="18.75" style="72" customWidth="1"/>
    <col min="3333" max="3333" width="9.625" style="72" customWidth="1"/>
    <col min="3334" max="3334" width="13.625" style="72" customWidth="1"/>
    <col min="3335" max="3335" width="13.25" style="72" customWidth="1"/>
    <col min="3336" max="3336" width="14" style="72" customWidth="1"/>
    <col min="3337" max="3337" width="13.875" style="72" customWidth="1"/>
    <col min="3338" max="3338" width="14.625" style="72" customWidth="1"/>
    <col min="3339" max="3344" width="10.5" style="72" customWidth="1"/>
    <col min="3345" max="3584" width="6" style="72"/>
    <col min="3585" max="3585" width="13.375" style="72" customWidth="1"/>
    <col min="3586" max="3586" width="13.25" style="72" customWidth="1"/>
    <col min="3587" max="3587" width="15" style="72" customWidth="1"/>
    <col min="3588" max="3588" width="18.75" style="72" customWidth="1"/>
    <col min="3589" max="3589" width="9.625" style="72" customWidth="1"/>
    <col min="3590" max="3590" width="13.625" style="72" customWidth="1"/>
    <col min="3591" max="3591" width="13.25" style="72" customWidth="1"/>
    <col min="3592" max="3592" width="14" style="72" customWidth="1"/>
    <col min="3593" max="3593" width="13.875" style="72" customWidth="1"/>
    <col min="3594" max="3594" width="14.625" style="72" customWidth="1"/>
    <col min="3595" max="3600" width="10.5" style="72" customWidth="1"/>
    <col min="3601" max="3840" width="6" style="72"/>
    <col min="3841" max="3841" width="13.375" style="72" customWidth="1"/>
    <col min="3842" max="3842" width="13.25" style="72" customWidth="1"/>
    <col min="3843" max="3843" width="15" style="72" customWidth="1"/>
    <col min="3844" max="3844" width="18.75" style="72" customWidth="1"/>
    <col min="3845" max="3845" width="9.625" style="72" customWidth="1"/>
    <col min="3846" max="3846" width="13.625" style="72" customWidth="1"/>
    <col min="3847" max="3847" width="13.25" style="72" customWidth="1"/>
    <col min="3848" max="3848" width="14" style="72" customWidth="1"/>
    <col min="3849" max="3849" width="13.875" style="72" customWidth="1"/>
    <col min="3850" max="3850" width="14.625" style="72" customWidth="1"/>
    <col min="3851" max="3856" width="10.5" style="72" customWidth="1"/>
    <col min="3857" max="4096" width="6" style="72"/>
    <col min="4097" max="4097" width="13.375" style="72" customWidth="1"/>
    <col min="4098" max="4098" width="13.25" style="72" customWidth="1"/>
    <col min="4099" max="4099" width="15" style="72" customWidth="1"/>
    <col min="4100" max="4100" width="18.75" style="72" customWidth="1"/>
    <col min="4101" max="4101" width="9.625" style="72" customWidth="1"/>
    <col min="4102" max="4102" width="13.625" style="72" customWidth="1"/>
    <col min="4103" max="4103" width="13.25" style="72" customWidth="1"/>
    <col min="4104" max="4104" width="14" style="72" customWidth="1"/>
    <col min="4105" max="4105" width="13.875" style="72" customWidth="1"/>
    <col min="4106" max="4106" width="14.625" style="72" customWidth="1"/>
    <col min="4107" max="4112" width="10.5" style="72" customWidth="1"/>
    <col min="4113" max="4352" width="6" style="72"/>
    <col min="4353" max="4353" width="13.375" style="72" customWidth="1"/>
    <col min="4354" max="4354" width="13.25" style="72" customWidth="1"/>
    <col min="4355" max="4355" width="15" style="72" customWidth="1"/>
    <col min="4356" max="4356" width="18.75" style="72" customWidth="1"/>
    <col min="4357" max="4357" width="9.625" style="72" customWidth="1"/>
    <col min="4358" max="4358" width="13.625" style="72" customWidth="1"/>
    <col min="4359" max="4359" width="13.25" style="72" customWidth="1"/>
    <col min="4360" max="4360" width="14" style="72" customWidth="1"/>
    <col min="4361" max="4361" width="13.875" style="72" customWidth="1"/>
    <col min="4362" max="4362" width="14.625" style="72" customWidth="1"/>
    <col min="4363" max="4368" width="10.5" style="72" customWidth="1"/>
    <col min="4369" max="4608" width="6" style="72"/>
    <col min="4609" max="4609" width="13.375" style="72" customWidth="1"/>
    <col min="4610" max="4610" width="13.25" style="72" customWidth="1"/>
    <col min="4611" max="4611" width="15" style="72" customWidth="1"/>
    <col min="4612" max="4612" width="18.75" style="72" customWidth="1"/>
    <col min="4613" max="4613" width="9.625" style="72" customWidth="1"/>
    <col min="4614" max="4614" width="13.625" style="72" customWidth="1"/>
    <col min="4615" max="4615" width="13.25" style="72" customWidth="1"/>
    <col min="4616" max="4616" width="14" style="72" customWidth="1"/>
    <col min="4617" max="4617" width="13.875" style="72" customWidth="1"/>
    <col min="4618" max="4618" width="14.625" style="72" customWidth="1"/>
    <col min="4619" max="4624" width="10.5" style="72" customWidth="1"/>
    <col min="4625" max="4864" width="6" style="72"/>
    <col min="4865" max="4865" width="13.375" style="72" customWidth="1"/>
    <col min="4866" max="4866" width="13.25" style="72" customWidth="1"/>
    <col min="4867" max="4867" width="15" style="72" customWidth="1"/>
    <col min="4868" max="4868" width="18.75" style="72" customWidth="1"/>
    <col min="4869" max="4869" width="9.625" style="72" customWidth="1"/>
    <col min="4870" max="4870" width="13.625" style="72" customWidth="1"/>
    <col min="4871" max="4871" width="13.25" style="72" customWidth="1"/>
    <col min="4872" max="4872" width="14" style="72" customWidth="1"/>
    <col min="4873" max="4873" width="13.875" style="72" customWidth="1"/>
    <col min="4874" max="4874" width="14.625" style="72" customWidth="1"/>
    <col min="4875" max="4880" width="10.5" style="72" customWidth="1"/>
    <col min="4881" max="5120" width="6" style="72"/>
    <col min="5121" max="5121" width="13.375" style="72" customWidth="1"/>
    <col min="5122" max="5122" width="13.25" style="72" customWidth="1"/>
    <col min="5123" max="5123" width="15" style="72" customWidth="1"/>
    <col min="5124" max="5124" width="18.75" style="72" customWidth="1"/>
    <col min="5125" max="5125" width="9.625" style="72" customWidth="1"/>
    <col min="5126" max="5126" width="13.625" style="72" customWidth="1"/>
    <col min="5127" max="5127" width="13.25" style="72" customWidth="1"/>
    <col min="5128" max="5128" width="14" style="72" customWidth="1"/>
    <col min="5129" max="5129" width="13.875" style="72" customWidth="1"/>
    <col min="5130" max="5130" width="14.625" style="72" customWidth="1"/>
    <col min="5131" max="5136" width="10.5" style="72" customWidth="1"/>
    <col min="5137" max="5376" width="6" style="72"/>
    <col min="5377" max="5377" width="13.375" style="72" customWidth="1"/>
    <col min="5378" max="5378" width="13.25" style="72" customWidth="1"/>
    <col min="5379" max="5379" width="15" style="72" customWidth="1"/>
    <col min="5380" max="5380" width="18.75" style="72" customWidth="1"/>
    <col min="5381" max="5381" width="9.625" style="72" customWidth="1"/>
    <col min="5382" max="5382" width="13.625" style="72" customWidth="1"/>
    <col min="5383" max="5383" width="13.25" style="72" customWidth="1"/>
    <col min="5384" max="5384" width="14" style="72" customWidth="1"/>
    <col min="5385" max="5385" width="13.875" style="72" customWidth="1"/>
    <col min="5386" max="5386" width="14.625" style="72" customWidth="1"/>
    <col min="5387" max="5392" width="10.5" style="72" customWidth="1"/>
    <col min="5393" max="5632" width="6" style="72"/>
    <col min="5633" max="5633" width="13.375" style="72" customWidth="1"/>
    <col min="5634" max="5634" width="13.25" style="72" customWidth="1"/>
    <col min="5635" max="5635" width="15" style="72" customWidth="1"/>
    <col min="5636" max="5636" width="18.75" style="72" customWidth="1"/>
    <col min="5637" max="5637" width="9.625" style="72" customWidth="1"/>
    <col min="5638" max="5638" width="13.625" style="72" customWidth="1"/>
    <col min="5639" max="5639" width="13.25" style="72" customWidth="1"/>
    <col min="5640" max="5640" width="14" style="72" customWidth="1"/>
    <col min="5641" max="5641" width="13.875" style="72" customWidth="1"/>
    <col min="5642" max="5642" width="14.625" style="72" customWidth="1"/>
    <col min="5643" max="5648" width="10.5" style="72" customWidth="1"/>
    <col min="5649" max="5888" width="6" style="72"/>
    <col min="5889" max="5889" width="13.375" style="72" customWidth="1"/>
    <col min="5890" max="5890" width="13.25" style="72" customWidth="1"/>
    <col min="5891" max="5891" width="15" style="72" customWidth="1"/>
    <col min="5892" max="5892" width="18.75" style="72" customWidth="1"/>
    <col min="5893" max="5893" width="9.625" style="72" customWidth="1"/>
    <col min="5894" max="5894" width="13.625" style="72" customWidth="1"/>
    <col min="5895" max="5895" width="13.25" style="72" customWidth="1"/>
    <col min="5896" max="5896" width="14" style="72" customWidth="1"/>
    <col min="5897" max="5897" width="13.875" style="72" customWidth="1"/>
    <col min="5898" max="5898" width="14.625" style="72" customWidth="1"/>
    <col min="5899" max="5904" width="10.5" style="72" customWidth="1"/>
    <col min="5905" max="6144" width="6" style="72"/>
    <col min="6145" max="6145" width="13.375" style="72" customWidth="1"/>
    <col min="6146" max="6146" width="13.25" style="72" customWidth="1"/>
    <col min="6147" max="6147" width="15" style="72" customWidth="1"/>
    <col min="6148" max="6148" width="18.75" style="72" customWidth="1"/>
    <col min="6149" max="6149" width="9.625" style="72" customWidth="1"/>
    <col min="6150" max="6150" width="13.625" style="72" customWidth="1"/>
    <col min="6151" max="6151" width="13.25" style="72" customWidth="1"/>
    <col min="6152" max="6152" width="14" style="72" customWidth="1"/>
    <col min="6153" max="6153" width="13.875" style="72" customWidth="1"/>
    <col min="6154" max="6154" width="14.625" style="72" customWidth="1"/>
    <col min="6155" max="6160" width="10.5" style="72" customWidth="1"/>
    <col min="6161" max="6400" width="6" style="72"/>
    <col min="6401" max="6401" width="13.375" style="72" customWidth="1"/>
    <col min="6402" max="6402" width="13.25" style="72" customWidth="1"/>
    <col min="6403" max="6403" width="15" style="72" customWidth="1"/>
    <col min="6404" max="6404" width="18.75" style="72" customWidth="1"/>
    <col min="6405" max="6405" width="9.625" style="72" customWidth="1"/>
    <col min="6406" max="6406" width="13.625" style="72" customWidth="1"/>
    <col min="6407" max="6407" width="13.25" style="72" customWidth="1"/>
    <col min="6408" max="6408" width="14" style="72" customWidth="1"/>
    <col min="6409" max="6409" width="13.875" style="72" customWidth="1"/>
    <col min="6410" max="6410" width="14.625" style="72" customWidth="1"/>
    <col min="6411" max="6416" width="10.5" style="72" customWidth="1"/>
    <col min="6417" max="6656" width="6" style="72"/>
    <col min="6657" max="6657" width="13.375" style="72" customWidth="1"/>
    <col min="6658" max="6658" width="13.25" style="72" customWidth="1"/>
    <col min="6659" max="6659" width="15" style="72" customWidth="1"/>
    <col min="6660" max="6660" width="18.75" style="72" customWidth="1"/>
    <col min="6661" max="6661" width="9.625" style="72" customWidth="1"/>
    <col min="6662" max="6662" width="13.625" style="72" customWidth="1"/>
    <col min="6663" max="6663" width="13.25" style="72" customWidth="1"/>
    <col min="6664" max="6664" width="14" style="72" customWidth="1"/>
    <col min="6665" max="6665" width="13.875" style="72" customWidth="1"/>
    <col min="6666" max="6666" width="14.625" style="72" customWidth="1"/>
    <col min="6667" max="6672" width="10.5" style="72" customWidth="1"/>
    <col min="6673" max="6912" width="6" style="72"/>
    <col min="6913" max="6913" width="13.375" style="72" customWidth="1"/>
    <col min="6914" max="6914" width="13.25" style="72" customWidth="1"/>
    <col min="6915" max="6915" width="15" style="72" customWidth="1"/>
    <col min="6916" max="6916" width="18.75" style="72" customWidth="1"/>
    <col min="6917" max="6917" width="9.625" style="72" customWidth="1"/>
    <col min="6918" max="6918" width="13.625" style="72" customWidth="1"/>
    <col min="6919" max="6919" width="13.25" style="72" customWidth="1"/>
    <col min="6920" max="6920" width="14" style="72" customWidth="1"/>
    <col min="6921" max="6921" width="13.875" style="72" customWidth="1"/>
    <col min="6922" max="6922" width="14.625" style="72" customWidth="1"/>
    <col min="6923" max="6928" width="10.5" style="72" customWidth="1"/>
    <col min="6929" max="7168" width="6" style="72"/>
    <col min="7169" max="7169" width="13.375" style="72" customWidth="1"/>
    <col min="7170" max="7170" width="13.25" style="72" customWidth="1"/>
    <col min="7171" max="7171" width="15" style="72" customWidth="1"/>
    <col min="7172" max="7172" width="18.75" style="72" customWidth="1"/>
    <col min="7173" max="7173" width="9.625" style="72" customWidth="1"/>
    <col min="7174" max="7174" width="13.625" style="72" customWidth="1"/>
    <col min="7175" max="7175" width="13.25" style="72" customWidth="1"/>
    <col min="7176" max="7176" width="14" style="72" customWidth="1"/>
    <col min="7177" max="7177" width="13.875" style="72" customWidth="1"/>
    <col min="7178" max="7178" width="14.625" style="72" customWidth="1"/>
    <col min="7179" max="7184" width="10.5" style="72" customWidth="1"/>
    <col min="7185" max="7424" width="6" style="72"/>
    <col min="7425" max="7425" width="13.375" style="72" customWidth="1"/>
    <col min="7426" max="7426" width="13.25" style="72" customWidth="1"/>
    <col min="7427" max="7427" width="15" style="72" customWidth="1"/>
    <col min="7428" max="7428" width="18.75" style="72" customWidth="1"/>
    <col min="7429" max="7429" width="9.625" style="72" customWidth="1"/>
    <col min="7430" max="7430" width="13.625" style="72" customWidth="1"/>
    <col min="7431" max="7431" width="13.25" style="72" customWidth="1"/>
    <col min="7432" max="7432" width="14" style="72" customWidth="1"/>
    <col min="7433" max="7433" width="13.875" style="72" customWidth="1"/>
    <col min="7434" max="7434" width="14.625" style="72" customWidth="1"/>
    <col min="7435" max="7440" width="10.5" style="72" customWidth="1"/>
    <col min="7441" max="7680" width="6" style="72"/>
    <col min="7681" max="7681" width="13.375" style="72" customWidth="1"/>
    <col min="7682" max="7682" width="13.25" style="72" customWidth="1"/>
    <col min="7683" max="7683" width="15" style="72" customWidth="1"/>
    <col min="7684" max="7684" width="18.75" style="72" customWidth="1"/>
    <col min="7685" max="7685" width="9.625" style="72" customWidth="1"/>
    <col min="7686" max="7686" width="13.625" style="72" customWidth="1"/>
    <col min="7687" max="7687" width="13.25" style="72" customWidth="1"/>
    <col min="7688" max="7688" width="14" style="72" customWidth="1"/>
    <col min="7689" max="7689" width="13.875" style="72" customWidth="1"/>
    <col min="7690" max="7690" width="14.625" style="72" customWidth="1"/>
    <col min="7691" max="7696" width="10.5" style="72" customWidth="1"/>
    <col min="7697" max="7936" width="6" style="72"/>
    <col min="7937" max="7937" width="13.375" style="72" customWidth="1"/>
    <col min="7938" max="7938" width="13.25" style="72" customWidth="1"/>
    <col min="7939" max="7939" width="15" style="72" customWidth="1"/>
    <col min="7940" max="7940" width="18.75" style="72" customWidth="1"/>
    <col min="7941" max="7941" width="9.625" style="72" customWidth="1"/>
    <col min="7942" max="7942" width="13.625" style="72" customWidth="1"/>
    <col min="7943" max="7943" width="13.25" style="72" customWidth="1"/>
    <col min="7944" max="7944" width="14" style="72" customWidth="1"/>
    <col min="7945" max="7945" width="13.875" style="72" customWidth="1"/>
    <col min="7946" max="7946" width="14.625" style="72" customWidth="1"/>
    <col min="7947" max="7952" width="10.5" style="72" customWidth="1"/>
    <col min="7953" max="8192" width="6" style="72"/>
    <col min="8193" max="8193" width="13.375" style="72" customWidth="1"/>
    <col min="8194" max="8194" width="13.25" style="72" customWidth="1"/>
    <col min="8195" max="8195" width="15" style="72" customWidth="1"/>
    <col min="8196" max="8196" width="18.75" style="72" customWidth="1"/>
    <col min="8197" max="8197" width="9.625" style="72" customWidth="1"/>
    <col min="8198" max="8198" width="13.625" style="72" customWidth="1"/>
    <col min="8199" max="8199" width="13.25" style="72" customWidth="1"/>
    <col min="8200" max="8200" width="14" style="72" customWidth="1"/>
    <col min="8201" max="8201" width="13.875" style="72" customWidth="1"/>
    <col min="8202" max="8202" width="14.625" style="72" customWidth="1"/>
    <col min="8203" max="8208" width="10.5" style="72" customWidth="1"/>
    <col min="8209" max="8448" width="6" style="72"/>
    <col min="8449" max="8449" width="13.375" style="72" customWidth="1"/>
    <col min="8450" max="8450" width="13.25" style="72" customWidth="1"/>
    <col min="8451" max="8451" width="15" style="72" customWidth="1"/>
    <col min="8452" max="8452" width="18.75" style="72" customWidth="1"/>
    <col min="8453" max="8453" width="9.625" style="72" customWidth="1"/>
    <col min="8454" max="8454" width="13.625" style="72" customWidth="1"/>
    <col min="8455" max="8455" width="13.25" style="72" customWidth="1"/>
    <col min="8456" max="8456" width="14" style="72" customWidth="1"/>
    <col min="8457" max="8457" width="13.875" style="72" customWidth="1"/>
    <col min="8458" max="8458" width="14.625" style="72" customWidth="1"/>
    <col min="8459" max="8464" width="10.5" style="72" customWidth="1"/>
    <col min="8465" max="8704" width="6" style="72"/>
    <col min="8705" max="8705" width="13.375" style="72" customWidth="1"/>
    <col min="8706" max="8706" width="13.25" style="72" customWidth="1"/>
    <col min="8707" max="8707" width="15" style="72" customWidth="1"/>
    <col min="8708" max="8708" width="18.75" style="72" customWidth="1"/>
    <col min="8709" max="8709" width="9.625" style="72" customWidth="1"/>
    <col min="8710" max="8710" width="13.625" style="72" customWidth="1"/>
    <col min="8711" max="8711" width="13.25" style="72" customWidth="1"/>
    <col min="8712" max="8712" width="14" style="72" customWidth="1"/>
    <col min="8713" max="8713" width="13.875" style="72" customWidth="1"/>
    <col min="8714" max="8714" width="14.625" style="72" customWidth="1"/>
    <col min="8715" max="8720" width="10.5" style="72" customWidth="1"/>
    <col min="8721" max="8960" width="6" style="72"/>
    <col min="8961" max="8961" width="13.375" style="72" customWidth="1"/>
    <col min="8962" max="8962" width="13.25" style="72" customWidth="1"/>
    <col min="8963" max="8963" width="15" style="72" customWidth="1"/>
    <col min="8964" max="8964" width="18.75" style="72" customWidth="1"/>
    <col min="8965" max="8965" width="9.625" style="72" customWidth="1"/>
    <col min="8966" max="8966" width="13.625" style="72" customWidth="1"/>
    <col min="8967" max="8967" width="13.25" style="72" customWidth="1"/>
    <col min="8968" max="8968" width="14" style="72" customWidth="1"/>
    <col min="8969" max="8969" width="13.875" style="72" customWidth="1"/>
    <col min="8970" max="8970" width="14.625" style="72" customWidth="1"/>
    <col min="8971" max="8976" width="10.5" style="72" customWidth="1"/>
    <col min="8977" max="9216" width="6" style="72"/>
    <col min="9217" max="9217" width="13.375" style="72" customWidth="1"/>
    <col min="9218" max="9218" width="13.25" style="72" customWidth="1"/>
    <col min="9219" max="9219" width="15" style="72" customWidth="1"/>
    <col min="9220" max="9220" width="18.75" style="72" customWidth="1"/>
    <col min="9221" max="9221" width="9.625" style="72" customWidth="1"/>
    <col min="9222" max="9222" width="13.625" style="72" customWidth="1"/>
    <col min="9223" max="9223" width="13.25" style="72" customWidth="1"/>
    <col min="9224" max="9224" width="14" style="72" customWidth="1"/>
    <col min="9225" max="9225" width="13.875" style="72" customWidth="1"/>
    <col min="9226" max="9226" width="14.625" style="72" customWidth="1"/>
    <col min="9227" max="9232" width="10.5" style="72" customWidth="1"/>
    <col min="9233" max="9472" width="6" style="72"/>
    <col min="9473" max="9473" width="13.375" style="72" customWidth="1"/>
    <col min="9474" max="9474" width="13.25" style="72" customWidth="1"/>
    <col min="9475" max="9475" width="15" style="72" customWidth="1"/>
    <col min="9476" max="9476" width="18.75" style="72" customWidth="1"/>
    <col min="9477" max="9477" width="9.625" style="72" customWidth="1"/>
    <col min="9478" max="9478" width="13.625" style="72" customWidth="1"/>
    <col min="9479" max="9479" width="13.25" style="72" customWidth="1"/>
    <col min="9480" max="9480" width="14" style="72" customWidth="1"/>
    <col min="9481" max="9481" width="13.875" style="72" customWidth="1"/>
    <col min="9482" max="9482" width="14.625" style="72" customWidth="1"/>
    <col min="9483" max="9488" width="10.5" style="72" customWidth="1"/>
    <col min="9489" max="9728" width="6" style="72"/>
    <col min="9729" max="9729" width="13.375" style="72" customWidth="1"/>
    <col min="9730" max="9730" width="13.25" style="72" customWidth="1"/>
    <col min="9731" max="9731" width="15" style="72" customWidth="1"/>
    <col min="9732" max="9732" width="18.75" style="72" customWidth="1"/>
    <col min="9733" max="9733" width="9.625" style="72" customWidth="1"/>
    <col min="9734" max="9734" width="13.625" style="72" customWidth="1"/>
    <col min="9735" max="9735" width="13.25" style="72" customWidth="1"/>
    <col min="9736" max="9736" width="14" style="72" customWidth="1"/>
    <col min="9737" max="9737" width="13.875" style="72" customWidth="1"/>
    <col min="9738" max="9738" width="14.625" style="72" customWidth="1"/>
    <col min="9739" max="9744" width="10.5" style="72" customWidth="1"/>
    <col min="9745" max="9984" width="6" style="72"/>
    <col min="9985" max="9985" width="13.375" style="72" customWidth="1"/>
    <col min="9986" max="9986" width="13.25" style="72" customWidth="1"/>
    <col min="9987" max="9987" width="15" style="72" customWidth="1"/>
    <col min="9988" max="9988" width="18.75" style="72" customWidth="1"/>
    <col min="9989" max="9989" width="9.625" style="72" customWidth="1"/>
    <col min="9990" max="9990" width="13.625" style="72" customWidth="1"/>
    <col min="9991" max="9991" width="13.25" style="72" customWidth="1"/>
    <col min="9992" max="9992" width="14" style="72" customWidth="1"/>
    <col min="9993" max="9993" width="13.875" style="72" customWidth="1"/>
    <col min="9994" max="9994" width="14.625" style="72" customWidth="1"/>
    <col min="9995" max="10000" width="10.5" style="72" customWidth="1"/>
    <col min="10001" max="10240" width="6" style="72"/>
    <col min="10241" max="10241" width="13.375" style="72" customWidth="1"/>
    <col min="10242" max="10242" width="13.25" style="72" customWidth="1"/>
    <col min="10243" max="10243" width="15" style="72" customWidth="1"/>
    <col min="10244" max="10244" width="18.75" style="72" customWidth="1"/>
    <col min="10245" max="10245" width="9.625" style="72" customWidth="1"/>
    <col min="10246" max="10246" width="13.625" style="72" customWidth="1"/>
    <col min="10247" max="10247" width="13.25" style="72" customWidth="1"/>
    <col min="10248" max="10248" width="14" style="72" customWidth="1"/>
    <col min="10249" max="10249" width="13.875" style="72" customWidth="1"/>
    <col min="10250" max="10250" width="14.625" style="72" customWidth="1"/>
    <col min="10251" max="10256" width="10.5" style="72" customWidth="1"/>
    <col min="10257" max="10496" width="6" style="72"/>
    <col min="10497" max="10497" width="13.375" style="72" customWidth="1"/>
    <col min="10498" max="10498" width="13.25" style="72" customWidth="1"/>
    <col min="10499" max="10499" width="15" style="72" customWidth="1"/>
    <col min="10500" max="10500" width="18.75" style="72" customWidth="1"/>
    <col min="10501" max="10501" width="9.625" style="72" customWidth="1"/>
    <col min="10502" max="10502" width="13.625" style="72" customWidth="1"/>
    <col min="10503" max="10503" width="13.25" style="72" customWidth="1"/>
    <col min="10504" max="10504" width="14" style="72" customWidth="1"/>
    <col min="10505" max="10505" width="13.875" style="72" customWidth="1"/>
    <col min="10506" max="10506" width="14.625" style="72" customWidth="1"/>
    <col min="10507" max="10512" width="10.5" style="72" customWidth="1"/>
    <col min="10513" max="10752" width="6" style="72"/>
    <col min="10753" max="10753" width="13.375" style="72" customWidth="1"/>
    <col min="10754" max="10754" width="13.25" style="72" customWidth="1"/>
    <col min="10755" max="10755" width="15" style="72" customWidth="1"/>
    <col min="10756" max="10756" width="18.75" style="72" customWidth="1"/>
    <col min="10757" max="10757" width="9.625" style="72" customWidth="1"/>
    <col min="10758" max="10758" width="13.625" style="72" customWidth="1"/>
    <col min="10759" max="10759" width="13.25" style="72" customWidth="1"/>
    <col min="10760" max="10760" width="14" style="72" customWidth="1"/>
    <col min="10761" max="10761" width="13.875" style="72" customWidth="1"/>
    <col min="10762" max="10762" width="14.625" style="72" customWidth="1"/>
    <col min="10763" max="10768" width="10.5" style="72" customWidth="1"/>
    <col min="10769" max="11008" width="6" style="72"/>
    <col min="11009" max="11009" width="13.375" style="72" customWidth="1"/>
    <col min="11010" max="11010" width="13.25" style="72" customWidth="1"/>
    <col min="11011" max="11011" width="15" style="72" customWidth="1"/>
    <col min="11012" max="11012" width="18.75" style="72" customWidth="1"/>
    <col min="11013" max="11013" width="9.625" style="72" customWidth="1"/>
    <col min="11014" max="11014" width="13.625" style="72" customWidth="1"/>
    <col min="11015" max="11015" width="13.25" style="72" customWidth="1"/>
    <col min="11016" max="11016" width="14" style="72" customWidth="1"/>
    <col min="11017" max="11017" width="13.875" style="72" customWidth="1"/>
    <col min="11018" max="11018" width="14.625" style="72" customWidth="1"/>
    <col min="11019" max="11024" width="10.5" style="72" customWidth="1"/>
    <col min="11025" max="11264" width="6" style="72"/>
    <col min="11265" max="11265" width="13.375" style="72" customWidth="1"/>
    <col min="11266" max="11266" width="13.25" style="72" customWidth="1"/>
    <col min="11267" max="11267" width="15" style="72" customWidth="1"/>
    <col min="11268" max="11268" width="18.75" style="72" customWidth="1"/>
    <col min="11269" max="11269" width="9.625" style="72" customWidth="1"/>
    <col min="11270" max="11270" width="13.625" style="72" customWidth="1"/>
    <col min="11271" max="11271" width="13.25" style="72" customWidth="1"/>
    <col min="11272" max="11272" width="14" style="72" customWidth="1"/>
    <col min="11273" max="11273" width="13.875" style="72" customWidth="1"/>
    <col min="11274" max="11274" width="14.625" style="72" customWidth="1"/>
    <col min="11275" max="11280" width="10.5" style="72" customWidth="1"/>
    <col min="11281" max="11520" width="6" style="72"/>
    <col min="11521" max="11521" width="13.375" style="72" customWidth="1"/>
    <col min="11522" max="11522" width="13.25" style="72" customWidth="1"/>
    <col min="11523" max="11523" width="15" style="72" customWidth="1"/>
    <col min="11524" max="11524" width="18.75" style="72" customWidth="1"/>
    <col min="11525" max="11525" width="9.625" style="72" customWidth="1"/>
    <col min="11526" max="11526" width="13.625" style="72" customWidth="1"/>
    <col min="11527" max="11527" width="13.25" style="72" customWidth="1"/>
    <col min="11528" max="11528" width="14" style="72" customWidth="1"/>
    <col min="11529" max="11529" width="13.875" style="72" customWidth="1"/>
    <col min="11530" max="11530" width="14.625" style="72" customWidth="1"/>
    <col min="11531" max="11536" width="10.5" style="72" customWidth="1"/>
    <col min="11537" max="11776" width="6" style="72"/>
    <col min="11777" max="11777" width="13.375" style="72" customWidth="1"/>
    <col min="11778" max="11778" width="13.25" style="72" customWidth="1"/>
    <col min="11779" max="11779" width="15" style="72" customWidth="1"/>
    <col min="11780" max="11780" width="18.75" style="72" customWidth="1"/>
    <col min="11781" max="11781" width="9.625" style="72" customWidth="1"/>
    <col min="11782" max="11782" width="13.625" style="72" customWidth="1"/>
    <col min="11783" max="11783" width="13.25" style="72" customWidth="1"/>
    <col min="11784" max="11784" width="14" style="72" customWidth="1"/>
    <col min="11785" max="11785" width="13.875" style="72" customWidth="1"/>
    <col min="11786" max="11786" width="14.625" style="72" customWidth="1"/>
    <col min="11787" max="11792" width="10.5" style="72" customWidth="1"/>
    <col min="11793" max="12032" width="6" style="72"/>
    <col min="12033" max="12033" width="13.375" style="72" customWidth="1"/>
    <col min="12034" max="12034" width="13.25" style="72" customWidth="1"/>
    <col min="12035" max="12035" width="15" style="72" customWidth="1"/>
    <col min="12036" max="12036" width="18.75" style="72" customWidth="1"/>
    <col min="12037" max="12037" width="9.625" style="72" customWidth="1"/>
    <col min="12038" max="12038" width="13.625" style="72" customWidth="1"/>
    <col min="12039" max="12039" width="13.25" style="72" customWidth="1"/>
    <col min="12040" max="12040" width="14" style="72" customWidth="1"/>
    <col min="12041" max="12041" width="13.875" style="72" customWidth="1"/>
    <col min="12042" max="12042" width="14.625" style="72" customWidth="1"/>
    <col min="12043" max="12048" width="10.5" style="72" customWidth="1"/>
    <col min="12049" max="12288" width="6" style="72"/>
    <col min="12289" max="12289" width="13.375" style="72" customWidth="1"/>
    <col min="12290" max="12290" width="13.25" style="72" customWidth="1"/>
    <col min="12291" max="12291" width="15" style="72" customWidth="1"/>
    <col min="12292" max="12292" width="18.75" style="72" customWidth="1"/>
    <col min="12293" max="12293" width="9.625" style="72" customWidth="1"/>
    <col min="12294" max="12294" width="13.625" style="72" customWidth="1"/>
    <col min="12295" max="12295" width="13.25" style="72" customWidth="1"/>
    <col min="12296" max="12296" width="14" style="72" customWidth="1"/>
    <col min="12297" max="12297" width="13.875" style="72" customWidth="1"/>
    <col min="12298" max="12298" width="14.625" style="72" customWidth="1"/>
    <col min="12299" max="12304" width="10.5" style="72" customWidth="1"/>
    <col min="12305" max="12544" width="6" style="72"/>
    <col min="12545" max="12545" width="13.375" style="72" customWidth="1"/>
    <col min="12546" max="12546" width="13.25" style="72" customWidth="1"/>
    <col min="12547" max="12547" width="15" style="72" customWidth="1"/>
    <col min="12548" max="12548" width="18.75" style="72" customWidth="1"/>
    <col min="12549" max="12549" width="9.625" style="72" customWidth="1"/>
    <col min="12550" max="12550" width="13.625" style="72" customWidth="1"/>
    <col min="12551" max="12551" width="13.25" style="72" customWidth="1"/>
    <col min="12552" max="12552" width="14" style="72" customWidth="1"/>
    <col min="12553" max="12553" width="13.875" style="72" customWidth="1"/>
    <col min="12554" max="12554" width="14.625" style="72" customWidth="1"/>
    <col min="12555" max="12560" width="10.5" style="72" customWidth="1"/>
    <col min="12561" max="12800" width="6" style="72"/>
    <col min="12801" max="12801" width="13.375" style="72" customWidth="1"/>
    <col min="12802" max="12802" width="13.25" style="72" customWidth="1"/>
    <col min="12803" max="12803" width="15" style="72" customWidth="1"/>
    <col min="12804" max="12804" width="18.75" style="72" customWidth="1"/>
    <col min="12805" max="12805" width="9.625" style="72" customWidth="1"/>
    <col min="12806" max="12806" width="13.625" style="72" customWidth="1"/>
    <col min="12807" max="12807" width="13.25" style="72" customWidth="1"/>
    <col min="12808" max="12808" width="14" style="72" customWidth="1"/>
    <col min="12809" max="12809" width="13.875" style="72" customWidth="1"/>
    <col min="12810" max="12810" width="14.625" style="72" customWidth="1"/>
    <col min="12811" max="12816" width="10.5" style="72" customWidth="1"/>
    <col min="12817" max="13056" width="6" style="72"/>
    <col min="13057" max="13057" width="13.375" style="72" customWidth="1"/>
    <col min="13058" max="13058" width="13.25" style="72" customWidth="1"/>
    <col min="13059" max="13059" width="15" style="72" customWidth="1"/>
    <col min="13060" max="13060" width="18.75" style="72" customWidth="1"/>
    <col min="13061" max="13061" width="9.625" style="72" customWidth="1"/>
    <col min="13062" max="13062" width="13.625" style="72" customWidth="1"/>
    <col min="13063" max="13063" width="13.25" style="72" customWidth="1"/>
    <col min="13064" max="13064" width="14" style="72" customWidth="1"/>
    <col min="13065" max="13065" width="13.875" style="72" customWidth="1"/>
    <col min="13066" max="13066" width="14.625" style="72" customWidth="1"/>
    <col min="13067" max="13072" width="10.5" style="72" customWidth="1"/>
    <col min="13073" max="13312" width="6" style="72"/>
    <col min="13313" max="13313" width="13.375" style="72" customWidth="1"/>
    <col min="13314" max="13314" width="13.25" style="72" customWidth="1"/>
    <col min="13315" max="13315" width="15" style="72" customWidth="1"/>
    <col min="13316" max="13316" width="18.75" style="72" customWidth="1"/>
    <col min="13317" max="13317" width="9.625" style="72" customWidth="1"/>
    <col min="13318" max="13318" width="13.625" style="72" customWidth="1"/>
    <col min="13319" max="13319" width="13.25" style="72" customWidth="1"/>
    <col min="13320" max="13320" width="14" style="72" customWidth="1"/>
    <col min="13321" max="13321" width="13.875" style="72" customWidth="1"/>
    <col min="13322" max="13322" width="14.625" style="72" customWidth="1"/>
    <col min="13323" max="13328" width="10.5" style="72" customWidth="1"/>
    <col min="13329" max="13568" width="6" style="72"/>
    <col min="13569" max="13569" width="13.375" style="72" customWidth="1"/>
    <col min="13570" max="13570" width="13.25" style="72" customWidth="1"/>
    <col min="13571" max="13571" width="15" style="72" customWidth="1"/>
    <col min="13572" max="13572" width="18.75" style="72" customWidth="1"/>
    <col min="13573" max="13573" width="9.625" style="72" customWidth="1"/>
    <col min="13574" max="13574" width="13.625" style="72" customWidth="1"/>
    <col min="13575" max="13575" width="13.25" style="72" customWidth="1"/>
    <col min="13576" max="13576" width="14" style="72" customWidth="1"/>
    <col min="13577" max="13577" width="13.875" style="72" customWidth="1"/>
    <col min="13578" max="13578" width="14.625" style="72" customWidth="1"/>
    <col min="13579" max="13584" width="10.5" style="72" customWidth="1"/>
    <col min="13585" max="13824" width="6" style="72"/>
    <col min="13825" max="13825" width="13.375" style="72" customWidth="1"/>
    <col min="13826" max="13826" width="13.25" style="72" customWidth="1"/>
    <col min="13827" max="13827" width="15" style="72" customWidth="1"/>
    <col min="13828" max="13828" width="18.75" style="72" customWidth="1"/>
    <col min="13829" max="13829" width="9.625" style="72" customWidth="1"/>
    <col min="13830" max="13830" width="13.625" style="72" customWidth="1"/>
    <col min="13831" max="13831" width="13.25" style="72" customWidth="1"/>
    <col min="13832" max="13832" width="14" style="72" customWidth="1"/>
    <col min="13833" max="13833" width="13.875" style="72" customWidth="1"/>
    <col min="13834" max="13834" width="14.625" style="72" customWidth="1"/>
    <col min="13835" max="13840" width="10.5" style="72" customWidth="1"/>
    <col min="13841" max="14080" width="6" style="72"/>
    <col min="14081" max="14081" width="13.375" style="72" customWidth="1"/>
    <col min="14082" max="14082" width="13.25" style="72" customWidth="1"/>
    <col min="14083" max="14083" width="15" style="72" customWidth="1"/>
    <col min="14084" max="14084" width="18.75" style="72" customWidth="1"/>
    <col min="14085" max="14085" width="9.625" style="72" customWidth="1"/>
    <col min="14086" max="14086" width="13.625" style="72" customWidth="1"/>
    <col min="14087" max="14087" width="13.25" style="72" customWidth="1"/>
    <col min="14088" max="14088" width="14" style="72" customWidth="1"/>
    <col min="14089" max="14089" width="13.875" style="72" customWidth="1"/>
    <col min="14090" max="14090" width="14.625" style="72" customWidth="1"/>
    <col min="14091" max="14096" width="10.5" style="72" customWidth="1"/>
    <col min="14097" max="14336" width="6" style="72"/>
    <col min="14337" max="14337" width="13.375" style="72" customWidth="1"/>
    <col min="14338" max="14338" width="13.25" style="72" customWidth="1"/>
    <col min="14339" max="14339" width="15" style="72" customWidth="1"/>
    <col min="14340" max="14340" width="18.75" style="72" customWidth="1"/>
    <col min="14341" max="14341" width="9.625" style="72" customWidth="1"/>
    <col min="14342" max="14342" width="13.625" style="72" customWidth="1"/>
    <col min="14343" max="14343" width="13.25" style="72" customWidth="1"/>
    <col min="14344" max="14344" width="14" style="72" customWidth="1"/>
    <col min="14345" max="14345" width="13.875" style="72" customWidth="1"/>
    <col min="14346" max="14346" width="14.625" style="72" customWidth="1"/>
    <col min="14347" max="14352" width="10.5" style="72" customWidth="1"/>
    <col min="14353" max="14592" width="6" style="72"/>
    <col min="14593" max="14593" width="13.375" style="72" customWidth="1"/>
    <col min="14594" max="14594" width="13.25" style="72" customWidth="1"/>
    <col min="14595" max="14595" width="15" style="72" customWidth="1"/>
    <col min="14596" max="14596" width="18.75" style="72" customWidth="1"/>
    <col min="14597" max="14597" width="9.625" style="72" customWidth="1"/>
    <col min="14598" max="14598" width="13.625" style="72" customWidth="1"/>
    <col min="14599" max="14599" width="13.25" style="72" customWidth="1"/>
    <col min="14600" max="14600" width="14" style="72" customWidth="1"/>
    <col min="14601" max="14601" width="13.875" style="72" customWidth="1"/>
    <col min="14602" max="14602" width="14.625" style="72" customWidth="1"/>
    <col min="14603" max="14608" width="10.5" style="72" customWidth="1"/>
    <col min="14609" max="14848" width="6" style="72"/>
    <col min="14849" max="14849" width="13.375" style="72" customWidth="1"/>
    <col min="14850" max="14850" width="13.25" style="72" customWidth="1"/>
    <col min="14851" max="14851" width="15" style="72" customWidth="1"/>
    <col min="14852" max="14852" width="18.75" style="72" customWidth="1"/>
    <col min="14853" max="14853" width="9.625" style="72" customWidth="1"/>
    <col min="14854" max="14854" width="13.625" style="72" customWidth="1"/>
    <col min="14855" max="14855" width="13.25" style="72" customWidth="1"/>
    <col min="14856" max="14856" width="14" style="72" customWidth="1"/>
    <col min="14857" max="14857" width="13.875" style="72" customWidth="1"/>
    <col min="14858" max="14858" width="14.625" style="72" customWidth="1"/>
    <col min="14859" max="14864" width="10.5" style="72" customWidth="1"/>
    <col min="14865" max="15104" width="6" style="72"/>
    <col min="15105" max="15105" width="13.375" style="72" customWidth="1"/>
    <col min="15106" max="15106" width="13.25" style="72" customWidth="1"/>
    <col min="15107" max="15107" width="15" style="72" customWidth="1"/>
    <col min="15108" max="15108" width="18.75" style="72" customWidth="1"/>
    <col min="15109" max="15109" width="9.625" style="72" customWidth="1"/>
    <col min="15110" max="15110" width="13.625" style="72" customWidth="1"/>
    <col min="15111" max="15111" width="13.25" style="72" customWidth="1"/>
    <col min="15112" max="15112" width="14" style="72" customWidth="1"/>
    <col min="15113" max="15113" width="13.875" style="72" customWidth="1"/>
    <col min="15114" max="15114" width="14.625" style="72" customWidth="1"/>
    <col min="15115" max="15120" width="10.5" style="72" customWidth="1"/>
    <col min="15121" max="15360" width="6" style="72"/>
    <col min="15361" max="15361" width="13.375" style="72" customWidth="1"/>
    <col min="15362" max="15362" width="13.25" style="72" customWidth="1"/>
    <col min="15363" max="15363" width="15" style="72" customWidth="1"/>
    <col min="15364" max="15364" width="18.75" style="72" customWidth="1"/>
    <col min="15365" max="15365" width="9.625" style="72" customWidth="1"/>
    <col min="15366" max="15366" width="13.625" style="72" customWidth="1"/>
    <col min="15367" max="15367" width="13.25" style="72" customWidth="1"/>
    <col min="15368" max="15368" width="14" style="72" customWidth="1"/>
    <col min="15369" max="15369" width="13.875" style="72" customWidth="1"/>
    <col min="15370" max="15370" width="14.625" style="72" customWidth="1"/>
    <col min="15371" max="15376" width="10.5" style="72" customWidth="1"/>
    <col min="15377" max="15616" width="6" style="72"/>
    <col min="15617" max="15617" width="13.375" style="72" customWidth="1"/>
    <col min="15618" max="15618" width="13.25" style="72" customWidth="1"/>
    <col min="15619" max="15619" width="15" style="72" customWidth="1"/>
    <col min="15620" max="15620" width="18.75" style="72" customWidth="1"/>
    <col min="15621" max="15621" width="9.625" style="72" customWidth="1"/>
    <col min="15622" max="15622" width="13.625" style="72" customWidth="1"/>
    <col min="15623" max="15623" width="13.25" style="72" customWidth="1"/>
    <col min="15624" max="15624" width="14" style="72" customWidth="1"/>
    <col min="15625" max="15625" width="13.875" style="72" customWidth="1"/>
    <col min="15626" max="15626" width="14.625" style="72" customWidth="1"/>
    <col min="15627" max="15632" width="10.5" style="72" customWidth="1"/>
    <col min="15633" max="15872" width="6" style="72"/>
    <col min="15873" max="15873" width="13.375" style="72" customWidth="1"/>
    <col min="15874" max="15874" width="13.25" style="72" customWidth="1"/>
    <col min="15875" max="15875" width="15" style="72" customWidth="1"/>
    <col min="15876" max="15876" width="18.75" style="72" customWidth="1"/>
    <col min="15877" max="15877" width="9.625" style="72" customWidth="1"/>
    <col min="15878" max="15878" width="13.625" style="72" customWidth="1"/>
    <col min="15879" max="15879" width="13.25" style="72" customWidth="1"/>
    <col min="15880" max="15880" width="14" style="72" customWidth="1"/>
    <col min="15881" max="15881" width="13.875" style="72" customWidth="1"/>
    <col min="15882" max="15882" width="14.625" style="72" customWidth="1"/>
    <col min="15883" max="15888" width="10.5" style="72" customWidth="1"/>
    <col min="15889" max="16128" width="6" style="72"/>
    <col min="16129" max="16129" width="13.375" style="72" customWidth="1"/>
    <col min="16130" max="16130" width="13.25" style="72" customWidth="1"/>
    <col min="16131" max="16131" width="15" style="72" customWidth="1"/>
    <col min="16132" max="16132" width="18.75" style="72" customWidth="1"/>
    <col min="16133" max="16133" width="9.625" style="72" customWidth="1"/>
    <col min="16134" max="16134" width="13.625" style="72" customWidth="1"/>
    <col min="16135" max="16135" width="13.25" style="72" customWidth="1"/>
    <col min="16136" max="16136" width="14" style="72" customWidth="1"/>
    <col min="16137" max="16137" width="13.875" style="72" customWidth="1"/>
    <col min="16138" max="16138" width="14.625" style="72" customWidth="1"/>
    <col min="16139" max="16144" width="10.5" style="72" customWidth="1"/>
    <col min="16145" max="16384" width="6" style="72"/>
  </cols>
  <sheetData>
    <row r="1" spans="1:15" s="1" customFormat="1" ht="21" customHeight="1" x14ac:dyDescent="0.55000000000000004">
      <c r="A1" s="266" t="s">
        <v>172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5" s="1" customFormat="1" ht="22.5" customHeight="1" x14ac:dyDescent="0.55000000000000004">
      <c r="A2" s="266" t="s">
        <v>173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5" s="1" customFormat="1" ht="22.5" customHeight="1" x14ac:dyDescent="0.55000000000000004">
      <c r="A3" s="266" t="s">
        <v>291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5" s="1" customFormat="1" ht="21" customHeight="1" x14ac:dyDescent="0.55000000000000004">
      <c r="A4" s="316" t="s">
        <v>174</v>
      </c>
      <c r="B4" s="316"/>
      <c r="C4" s="316"/>
      <c r="D4" s="316"/>
      <c r="E4" s="316"/>
      <c r="F4" s="316"/>
      <c r="G4" s="316"/>
      <c r="H4" s="316"/>
      <c r="I4" s="316"/>
      <c r="J4" s="316"/>
      <c r="K4" s="88"/>
      <c r="L4" s="88"/>
      <c r="M4" s="88"/>
      <c r="N4" s="88"/>
      <c r="O4" s="88"/>
    </row>
    <row r="5" spans="1:15" s="1" customFormat="1" ht="21" customHeight="1" x14ac:dyDescent="0.55000000000000004">
      <c r="A5" s="315" t="s">
        <v>175</v>
      </c>
      <c r="B5" s="315" t="s">
        <v>176</v>
      </c>
      <c r="C5" s="315" t="s">
        <v>177</v>
      </c>
      <c r="D5" s="315" t="s">
        <v>178</v>
      </c>
      <c r="E5" s="315" t="s">
        <v>179</v>
      </c>
      <c r="F5" s="315" t="s">
        <v>180</v>
      </c>
      <c r="G5" s="315" t="s">
        <v>181</v>
      </c>
      <c r="H5" s="315" t="s">
        <v>182</v>
      </c>
      <c r="I5" s="315"/>
      <c r="J5" s="315"/>
    </row>
    <row r="6" spans="1:15" s="1" customFormat="1" ht="21" customHeight="1" x14ac:dyDescent="0.55000000000000004">
      <c r="A6" s="315"/>
      <c r="B6" s="315"/>
      <c r="C6" s="315"/>
      <c r="D6" s="315"/>
      <c r="E6" s="315"/>
      <c r="F6" s="315"/>
      <c r="G6" s="315"/>
      <c r="H6" s="216" t="s">
        <v>5</v>
      </c>
      <c r="I6" s="217" t="s">
        <v>6</v>
      </c>
      <c r="J6" s="216" t="s">
        <v>7</v>
      </c>
    </row>
    <row r="7" spans="1:15" ht="20.100000000000001" customHeight="1" x14ac:dyDescent="0.2">
      <c r="A7" s="314" t="s">
        <v>248</v>
      </c>
      <c r="B7" s="314"/>
      <c r="C7" s="314"/>
      <c r="D7" s="314"/>
      <c r="E7" s="314"/>
      <c r="F7" s="314"/>
      <c r="G7" s="314"/>
      <c r="H7" s="314"/>
      <c r="I7" s="314"/>
      <c r="J7" s="140">
        <v>358994.5</v>
      </c>
      <c r="K7" s="2"/>
      <c r="L7" s="2"/>
      <c r="M7" s="2"/>
    </row>
    <row r="8" spans="1:15" ht="20.100000000000001" customHeight="1" x14ac:dyDescent="0.2">
      <c r="A8" s="313" t="s">
        <v>292</v>
      </c>
      <c r="B8" s="313"/>
      <c r="C8" s="313"/>
      <c r="D8" s="313"/>
      <c r="E8" s="313"/>
      <c r="F8" s="313"/>
      <c r="G8" s="313"/>
      <c r="H8" s="313"/>
      <c r="I8" s="313"/>
      <c r="J8" s="218">
        <v>317575</v>
      </c>
      <c r="K8" s="2"/>
      <c r="L8" s="2"/>
      <c r="M8" s="2"/>
    </row>
    <row r="9" spans="1:15" ht="20.100000000000001" customHeight="1" x14ac:dyDescent="0.2">
      <c r="A9" s="219" t="s">
        <v>293</v>
      </c>
      <c r="B9" s="220" t="s">
        <v>294</v>
      </c>
      <c r="C9" s="219" t="s">
        <v>186</v>
      </c>
      <c r="D9" s="219">
        <v>3300000301</v>
      </c>
      <c r="E9" s="219"/>
      <c r="F9" s="220" t="s">
        <v>295</v>
      </c>
      <c r="G9" s="220" t="s">
        <v>185</v>
      </c>
      <c r="H9" s="221" t="s">
        <v>183</v>
      </c>
      <c r="I9" s="222">
        <v>7080</v>
      </c>
      <c r="J9" s="221"/>
      <c r="K9" s="2"/>
      <c r="L9" s="2"/>
      <c r="M9" s="2"/>
    </row>
    <row r="10" spans="1:15" ht="20.100000000000001" customHeight="1" x14ac:dyDescent="0.2">
      <c r="A10" s="223"/>
      <c r="B10" s="224" t="s">
        <v>296</v>
      </c>
      <c r="C10" s="223" t="s">
        <v>186</v>
      </c>
      <c r="D10" s="223">
        <v>3300000301</v>
      </c>
      <c r="E10" s="223"/>
      <c r="F10" s="224" t="s">
        <v>295</v>
      </c>
      <c r="G10" s="224" t="s">
        <v>185</v>
      </c>
      <c r="H10" s="225">
        <v>7080</v>
      </c>
      <c r="I10" s="225" t="s">
        <v>183</v>
      </c>
      <c r="J10" s="138"/>
      <c r="K10" s="2"/>
      <c r="L10" s="2"/>
      <c r="M10" s="2"/>
    </row>
    <row r="11" spans="1:15" ht="20.100000000000001" customHeight="1" x14ac:dyDescent="0.2">
      <c r="A11" s="223"/>
      <c r="B11" s="224" t="s">
        <v>297</v>
      </c>
      <c r="C11" s="223" t="s">
        <v>186</v>
      </c>
      <c r="D11" s="223">
        <v>3300000202</v>
      </c>
      <c r="E11" s="223"/>
      <c r="F11" s="224" t="s">
        <v>295</v>
      </c>
      <c r="G11" s="224" t="s">
        <v>185</v>
      </c>
      <c r="H11" s="138" t="s">
        <v>183</v>
      </c>
      <c r="I11" s="225">
        <v>7080</v>
      </c>
      <c r="J11" s="138">
        <v>310495</v>
      </c>
      <c r="K11" s="2"/>
      <c r="L11" s="2"/>
      <c r="M11" s="2"/>
    </row>
    <row r="12" spans="1:15" ht="20.100000000000001" customHeight="1" x14ac:dyDescent="0.2">
      <c r="A12" s="226" t="s">
        <v>298</v>
      </c>
      <c r="B12" s="227">
        <v>1600003203</v>
      </c>
      <c r="C12" s="226" t="s">
        <v>184</v>
      </c>
      <c r="D12" s="228" t="s">
        <v>299</v>
      </c>
      <c r="E12" s="226"/>
      <c r="F12" s="229" t="s">
        <v>295</v>
      </c>
      <c r="G12" s="229" t="s">
        <v>185</v>
      </c>
      <c r="H12" s="230">
        <v>7080</v>
      </c>
      <c r="I12" s="225" t="s">
        <v>183</v>
      </c>
      <c r="J12" s="230">
        <v>317575</v>
      </c>
      <c r="K12" s="2"/>
      <c r="L12" s="2"/>
      <c r="M12" s="2"/>
    </row>
    <row r="13" spans="1:15" ht="20.100000000000001" customHeight="1" x14ac:dyDescent="0.2">
      <c r="A13" s="308" t="s">
        <v>300</v>
      </c>
      <c r="B13" s="308"/>
      <c r="C13" s="308"/>
      <c r="D13" s="308"/>
      <c r="E13" s="308"/>
      <c r="F13" s="308"/>
      <c r="G13" s="308"/>
      <c r="H13" s="231">
        <f>SUM(H9:H12)</f>
        <v>14160</v>
      </c>
      <c r="I13" s="231">
        <f>SUM(I9:I12)</f>
        <v>14160</v>
      </c>
      <c r="J13" s="231">
        <v>317575</v>
      </c>
      <c r="K13" s="2"/>
      <c r="L13" s="2"/>
      <c r="M13" s="2"/>
    </row>
    <row r="14" spans="1:15" ht="20.100000000000001" customHeight="1" x14ac:dyDescent="0.2">
      <c r="A14" s="309" t="s">
        <v>250</v>
      </c>
      <c r="B14" s="309"/>
      <c r="C14" s="309"/>
      <c r="D14" s="309"/>
      <c r="E14" s="309"/>
      <c r="F14" s="309"/>
      <c r="G14" s="309"/>
      <c r="H14" s="309"/>
      <c r="I14" s="309"/>
      <c r="J14" s="232">
        <v>41419.5</v>
      </c>
      <c r="K14" s="2"/>
      <c r="L14" s="2"/>
      <c r="M14" s="2"/>
    </row>
    <row r="15" spans="1:15" ht="20.100000000000001" customHeight="1" x14ac:dyDescent="0.2">
      <c r="A15" s="90" t="s">
        <v>301</v>
      </c>
      <c r="B15" s="233" t="s">
        <v>302</v>
      </c>
      <c r="C15" s="234" t="s">
        <v>184</v>
      </c>
      <c r="D15" s="233" t="s">
        <v>303</v>
      </c>
      <c r="E15" s="235"/>
      <c r="F15" s="90" t="s">
        <v>185</v>
      </c>
      <c r="G15" s="236" t="s">
        <v>185</v>
      </c>
      <c r="H15" s="237" t="s">
        <v>251</v>
      </c>
      <c r="I15" s="111" t="s">
        <v>183</v>
      </c>
      <c r="J15" s="238">
        <f>SUM(J14+H15)</f>
        <v>43419.5</v>
      </c>
    </row>
    <row r="16" spans="1:15" ht="20.100000000000001" customHeight="1" x14ac:dyDescent="0.2">
      <c r="A16" s="91" t="s">
        <v>304</v>
      </c>
      <c r="B16" s="91" t="s">
        <v>305</v>
      </c>
      <c r="C16" s="93" t="s">
        <v>184</v>
      </c>
      <c r="D16" s="91" t="s">
        <v>306</v>
      </c>
      <c r="E16" s="239"/>
      <c r="F16" s="91" t="s">
        <v>185</v>
      </c>
      <c r="G16" s="240" t="s">
        <v>185</v>
      </c>
      <c r="H16" s="112" t="s">
        <v>307</v>
      </c>
      <c r="I16" s="112" t="s">
        <v>183</v>
      </c>
      <c r="J16" s="241">
        <f t="shared" ref="J16:J25" si="0">SUM(J15+H16)</f>
        <v>52919.67</v>
      </c>
    </row>
    <row r="17" spans="1:13" ht="20.100000000000001" customHeight="1" x14ac:dyDescent="0.2">
      <c r="A17" s="91" t="s">
        <v>308</v>
      </c>
      <c r="B17" s="91" t="s">
        <v>309</v>
      </c>
      <c r="C17" s="93" t="s">
        <v>184</v>
      </c>
      <c r="D17" s="91" t="s">
        <v>310</v>
      </c>
      <c r="E17" s="239"/>
      <c r="F17" s="91" t="s">
        <v>185</v>
      </c>
      <c r="G17" s="240" t="s">
        <v>185</v>
      </c>
      <c r="H17" s="112" t="s">
        <v>311</v>
      </c>
      <c r="I17" s="112" t="s">
        <v>183</v>
      </c>
      <c r="J17" s="241">
        <f t="shared" si="0"/>
        <v>56919.67</v>
      </c>
      <c r="K17" s="2"/>
      <c r="L17" s="2"/>
      <c r="M17" s="2"/>
    </row>
    <row r="18" spans="1:13" ht="20.100000000000001" customHeight="1" x14ac:dyDescent="0.2">
      <c r="A18" s="91" t="s">
        <v>298</v>
      </c>
      <c r="B18" s="91" t="s">
        <v>312</v>
      </c>
      <c r="C18" s="93" t="s">
        <v>184</v>
      </c>
      <c r="D18" s="91" t="s">
        <v>313</v>
      </c>
      <c r="E18" s="239"/>
      <c r="F18" s="91" t="s">
        <v>185</v>
      </c>
      <c r="G18" s="240" t="s">
        <v>185</v>
      </c>
      <c r="H18" s="112" t="s">
        <v>314</v>
      </c>
      <c r="I18" s="112" t="s">
        <v>183</v>
      </c>
      <c r="J18" s="241"/>
      <c r="K18" s="2"/>
      <c r="L18" s="2"/>
      <c r="M18" s="2"/>
    </row>
    <row r="19" spans="1:13" ht="20.100000000000001" customHeight="1" x14ac:dyDescent="0.2">
      <c r="A19" s="91"/>
      <c r="B19" s="91" t="s">
        <v>315</v>
      </c>
      <c r="C19" s="93" t="s">
        <v>184</v>
      </c>
      <c r="D19" s="91" t="s">
        <v>316</v>
      </c>
      <c r="E19" s="239"/>
      <c r="F19" s="91" t="s">
        <v>185</v>
      </c>
      <c r="G19" s="240" t="s">
        <v>185</v>
      </c>
      <c r="H19" s="112" t="s">
        <v>244</v>
      </c>
      <c r="I19" s="112" t="s">
        <v>183</v>
      </c>
      <c r="J19" s="241">
        <v>99710.95</v>
      </c>
    </row>
    <row r="20" spans="1:13" ht="20.100000000000001" customHeight="1" x14ac:dyDescent="0.2">
      <c r="A20" s="91" t="s">
        <v>317</v>
      </c>
      <c r="B20" s="91" t="s">
        <v>318</v>
      </c>
      <c r="C20" s="93" t="s">
        <v>184</v>
      </c>
      <c r="D20" s="91" t="s">
        <v>319</v>
      </c>
      <c r="E20" s="239"/>
      <c r="F20" s="91" t="s">
        <v>185</v>
      </c>
      <c r="G20" s="240" t="s">
        <v>185</v>
      </c>
      <c r="H20" s="112" t="s">
        <v>251</v>
      </c>
      <c r="I20" s="112" t="s">
        <v>183</v>
      </c>
      <c r="J20" s="241">
        <f t="shared" si="0"/>
        <v>101710.95</v>
      </c>
      <c r="K20" s="2"/>
      <c r="L20" s="2"/>
      <c r="M20" s="2"/>
    </row>
    <row r="21" spans="1:13" ht="20.100000000000001" customHeight="1" x14ac:dyDescent="0.2">
      <c r="A21" s="91" t="s">
        <v>320</v>
      </c>
      <c r="B21" s="91" t="s">
        <v>321</v>
      </c>
      <c r="C21" s="93" t="s">
        <v>184</v>
      </c>
      <c r="D21" s="91" t="s">
        <v>322</v>
      </c>
      <c r="E21" s="239"/>
      <c r="F21" s="91" t="s">
        <v>185</v>
      </c>
      <c r="G21" s="240" t="s">
        <v>185</v>
      </c>
      <c r="H21" s="112" t="s">
        <v>259</v>
      </c>
      <c r="I21" s="112" t="s">
        <v>183</v>
      </c>
      <c r="J21" s="241">
        <f t="shared" si="0"/>
        <v>102210.95</v>
      </c>
      <c r="K21" s="2"/>
      <c r="L21" s="2"/>
      <c r="M21" s="2"/>
    </row>
    <row r="22" spans="1:13" ht="20.100000000000001" customHeight="1" x14ac:dyDescent="0.2">
      <c r="A22" s="91" t="s">
        <v>323</v>
      </c>
      <c r="B22" s="91" t="s">
        <v>324</v>
      </c>
      <c r="C22" s="93" t="s">
        <v>325</v>
      </c>
      <c r="D22" s="91" t="s">
        <v>326</v>
      </c>
      <c r="E22" s="239"/>
      <c r="F22" s="91"/>
      <c r="G22" s="240" t="s">
        <v>185</v>
      </c>
      <c r="H22" s="112" t="s">
        <v>327</v>
      </c>
      <c r="I22" s="112" t="s">
        <v>183</v>
      </c>
      <c r="J22" s="241"/>
    </row>
    <row r="23" spans="1:13" ht="20.100000000000001" customHeight="1" x14ac:dyDescent="0.2">
      <c r="A23" s="86"/>
      <c r="B23" s="91" t="s">
        <v>328</v>
      </c>
      <c r="C23" s="93" t="s">
        <v>184</v>
      </c>
      <c r="D23" s="91" t="s">
        <v>329</v>
      </c>
      <c r="E23" s="239"/>
      <c r="F23" s="91" t="s">
        <v>185</v>
      </c>
      <c r="G23" s="240" t="s">
        <v>185</v>
      </c>
      <c r="H23" s="112" t="s">
        <v>330</v>
      </c>
      <c r="I23" s="112" t="s">
        <v>183</v>
      </c>
      <c r="J23" s="241"/>
      <c r="K23" s="2"/>
      <c r="L23" s="2"/>
      <c r="M23" s="2"/>
    </row>
    <row r="24" spans="1:13" ht="20.100000000000001" customHeight="1" x14ac:dyDescent="0.2">
      <c r="A24" s="91"/>
      <c r="B24" s="91" t="s">
        <v>331</v>
      </c>
      <c r="C24" s="93" t="s">
        <v>184</v>
      </c>
      <c r="D24" s="91" t="s">
        <v>332</v>
      </c>
      <c r="E24" s="239"/>
      <c r="F24" s="91" t="s">
        <v>185</v>
      </c>
      <c r="G24" s="240" t="s">
        <v>185</v>
      </c>
      <c r="H24" s="112" t="s">
        <v>333</v>
      </c>
      <c r="I24" s="112" t="s">
        <v>183</v>
      </c>
      <c r="J24" s="241">
        <v>360482.95</v>
      </c>
    </row>
    <row r="25" spans="1:13" ht="20.100000000000001" customHeight="1" x14ac:dyDescent="0.2">
      <c r="A25" s="91" t="s">
        <v>334</v>
      </c>
      <c r="B25" s="91" t="s">
        <v>335</v>
      </c>
      <c r="C25" s="93" t="s">
        <v>184</v>
      </c>
      <c r="D25" s="91" t="s">
        <v>336</v>
      </c>
      <c r="E25" s="239"/>
      <c r="F25" s="91" t="s">
        <v>185</v>
      </c>
      <c r="G25" s="240" t="s">
        <v>185</v>
      </c>
      <c r="H25" s="112" t="s">
        <v>337</v>
      </c>
      <c r="I25" s="112" t="s">
        <v>183</v>
      </c>
      <c r="J25" s="241">
        <f t="shared" si="0"/>
        <v>381482.95</v>
      </c>
      <c r="K25" s="2"/>
      <c r="L25" s="2"/>
      <c r="M25" s="2"/>
    </row>
    <row r="26" spans="1:13" ht="20.100000000000001" customHeight="1" x14ac:dyDescent="0.2">
      <c r="A26" s="91" t="s">
        <v>338</v>
      </c>
      <c r="B26" s="242" t="s">
        <v>339</v>
      </c>
      <c r="C26" s="243" t="s">
        <v>187</v>
      </c>
      <c r="D26" s="242" t="s">
        <v>185</v>
      </c>
      <c r="E26" s="235"/>
      <c r="F26" s="91"/>
      <c r="G26" s="240" t="s">
        <v>185</v>
      </c>
      <c r="H26" s="244" t="s">
        <v>183</v>
      </c>
      <c r="I26" s="138">
        <v>84831.45</v>
      </c>
      <c r="J26" s="241">
        <f>SUM(J25-I26)</f>
        <v>296651.5</v>
      </c>
      <c r="K26" s="2"/>
      <c r="L26" s="2"/>
      <c r="M26" s="2"/>
    </row>
    <row r="27" spans="1:13" ht="20.100000000000001" customHeight="1" x14ac:dyDescent="0.2">
      <c r="A27" s="310" t="s">
        <v>252</v>
      </c>
      <c r="B27" s="310"/>
      <c r="C27" s="310"/>
      <c r="D27" s="310"/>
      <c r="E27" s="310"/>
      <c r="F27" s="310"/>
      <c r="G27" s="310"/>
      <c r="H27" s="245" t="s">
        <v>340</v>
      </c>
      <c r="I27" s="137">
        <f>SUM(I26)</f>
        <v>84831.45</v>
      </c>
      <c r="J27" s="137">
        <v>296651.5</v>
      </c>
    </row>
    <row r="28" spans="1:13" ht="20.100000000000001" customHeight="1" x14ac:dyDescent="0.2">
      <c r="A28" s="311" t="s">
        <v>253</v>
      </c>
      <c r="B28" s="311"/>
      <c r="C28" s="311"/>
      <c r="D28" s="311"/>
      <c r="E28" s="311"/>
      <c r="F28" s="311"/>
      <c r="G28" s="311"/>
      <c r="H28" s="131" t="s">
        <v>341</v>
      </c>
      <c r="I28" s="139">
        <v>98991.45</v>
      </c>
      <c r="J28" s="139">
        <v>614226.5</v>
      </c>
      <c r="K28" s="2"/>
      <c r="L28" s="2"/>
      <c r="M28" s="2"/>
    </row>
    <row r="29" spans="1:13" ht="20.100000000000001" customHeight="1" x14ac:dyDescent="0.2">
      <c r="A29" s="312" t="s">
        <v>188</v>
      </c>
      <c r="B29" s="312"/>
      <c r="C29" s="312"/>
      <c r="D29" s="312"/>
      <c r="E29" s="312"/>
      <c r="F29" s="312"/>
      <c r="G29" s="312"/>
      <c r="H29" s="134" t="s">
        <v>341</v>
      </c>
      <c r="I29" s="140">
        <v>98991.45</v>
      </c>
      <c r="J29" s="140">
        <v>614226.5</v>
      </c>
      <c r="K29" s="2"/>
      <c r="L29" s="2"/>
      <c r="M29" s="2"/>
    </row>
    <row r="30" spans="1:13" ht="21.75" customHeight="1" x14ac:dyDescent="0.2">
      <c r="B30" s="72"/>
      <c r="H30" s="100"/>
      <c r="J30" s="100"/>
      <c r="K30" s="2"/>
      <c r="L30" s="2"/>
      <c r="M30" s="2"/>
    </row>
    <row r="31" spans="1:13" ht="21.75" customHeight="1" x14ac:dyDescent="0.55000000000000004">
      <c r="B31" s="72"/>
      <c r="H31" s="60" t="s">
        <v>85</v>
      </c>
      <c r="J31" s="100"/>
    </row>
    <row r="32" spans="1:13" ht="25.5" customHeight="1" x14ac:dyDescent="0.55000000000000004">
      <c r="A32" s="89"/>
      <c r="B32" s="87"/>
      <c r="C32" s="89"/>
      <c r="D32" s="87"/>
      <c r="G32" s="1"/>
      <c r="H32" s="60"/>
      <c r="I32" s="1"/>
      <c r="J32" s="1"/>
      <c r="K32" s="88"/>
      <c r="L32" s="88"/>
      <c r="M32" s="88"/>
    </row>
    <row r="33" spans="1:13" ht="30" customHeight="1" x14ac:dyDescent="0.55000000000000004">
      <c r="A33" s="88"/>
      <c r="B33" s="88"/>
      <c r="C33" s="88"/>
      <c r="D33" s="88"/>
      <c r="G33" s="1"/>
      <c r="H33" s="60"/>
      <c r="I33" s="1"/>
      <c r="J33" s="1"/>
      <c r="K33" s="88"/>
      <c r="L33" s="88"/>
      <c r="M33" s="88"/>
    </row>
    <row r="34" spans="1:13" ht="25.5" customHeight="1" x14ac:dyDescent="0.55000000000000004">
      <c r="A34" s="88"/>
      <c r="B34" s="87"/>
      <c r="C34" s="87"/>
      <c r="D34" s="87"/>
      <c r="G34" s="1"/>
      <c r="H34" s="60" t="s">
        <v>254</v>
      </c>
      <c r="I34" s="1"/>
      <c r="J34" s="1"/>
      <c r="K34" s="88"/>
      <c r="L34" s="88"/>
      <c r="M34" s="88"/>
    </row>
    <row r="35" spans="1:13" ht="25.5" customHeight="1" x14ac:dyDescent="0.55000000000000004">
      <c r="A35" s="88"/>
      <c r="B35" s="88"/>
      <c r="C35" s="88"/>
      <c r="D35" s="88"/>
      <c r="G35" s="1"/>
      <c r="H35" s="60" t="s">
        <v>255</v>
      </c>
      <c r="I35" s="1"/>
      <c r="J35" s="1"/>
      <c r="K35" s="88"/>
      <c r="L35" s="88"/>
      <c r="M35" s="88"/>
    </row>
    <row r="36" spans="1:13" ht="25.5" customHeight="1" x14ac:dyDescent="0.55000000000000004">
      <c r="A36" s="88"/>
      <c r="B36" s="88"/>
      <c r="C36" s="88"/>
      <c r="D36" s="88"/>
      <c r="G36" s="1"/>
      <c r="H36" s="60" t="s">
        <v>86</v>
      </c>
      <c r="I36" s="1"/>
      <c r="J36" s="1"/>
      <c r="K36" s="88"/>
      <c r="L36" s="88"/>
      <c r="M36" s="88"/>
    </row>
    <row r="37" spans="1:13" ht="22.5" customHeight="1" x14ac:dyDescent="0.55000000000000004">
      <c r="A37" s="88"/>
      <c r="B37" s="88"/>
      <c r="C37" s="88"/>
      <c r="D37" s="88"/>
      <c r="G37" s="1"/>
      <c r="H37" s="100"/>
      <c r="I37" s="1"/>
      <c r="J37" s="1"/>
    </row>
    <row r="38" spans="1:13" ht="22.5" customHeight="1" x14ac:dyDescent="0.2">
      <c r="B38" s="72"/>
      <c r="J38" s="100"/>
    </row>
  </sheetData>
  <mergeCells count="19">
    <mergeCell ref="A8:I8"/>
    <mergeCell ref="A7:I7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A13:G13"/>
    <mergeCell ref="A14:I14"/>
    <mergeCell ref="A27:G27"/>
    <mergeCell ref="A28:G28"/>
    <mergeCell ref="A29:G29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38"/>
  <sheetViews>
    <sheetView zoomScale="90" zoomScaleNormal="90" workbookViewId="0">
      <selection activeCell="M42" sqref="M42"/>
    </sheetView>
  </sheetViews>
  <sheetFormatPr defaultColWidth="6" defaultRowHeight="12.75" customHeight="1" x14ac:dyDescent="0.2"/>
  <cols>
    <col min="1" max="1" width="13.25" style="72" customWidth="1"/>
    <col min="2" max="2" width="10.875" style="72" customWidth="1"/>
    <col min="3" max="3" width="6" style="72" customWidth="1"/>
    <col min="4" max="4" width="11.5" style="72" customWidth="1"/>
    <col min="5" max="5" width="11.375" style="72" customWidth="1"/>
    <col min="6" max="6" width="10.375" style="72" customWidth="1"/>
    <col min="7" max="7" width="10.25" style="72" customWidth="1"/>
    <col min="8" max="8" width="6.25" style="72" customWidth="1"/>
    <col min="9" max="9" width="11.125" style="72" customWidth="1"/>
    <col min="10" max="10" width="10.375" style="72" customWidth="1"/>
    <col min="11" max="11" width="10.125" style="72" customWidth="1"/>
    <col min="12" max="12" width="10.75" style="72" customWidth="1"/>
    <col min="13" max="13" width="10.625" style="72" customWidth="1"/>
    <col min="14" max="14" width="6.875" style="72" customWidth="1"/>
    <col min="15" max="15" width="11.875" style="72" customWidth="1"/>
    <col min="16" max="16" width="10.5" style="72" customWidth="1"/>
    <col min="17" max="17" width="12.25" style="264" customWidth="1"/>
    <col min="18" max="256" width="6" style="72"/>
    <col min="257" max="257" width="13.25" style="72" customWidth="1"/>
    <col min="258" max="258" width="10.875" style="72" customWidth="1"/>
    <col min="259" max="259" width="6" style="72" customWidth="1"/>
    <col min="260" max="260" width="11.5" style="72" customWidth="1"/>
    <col min="261" max="261" width="11.375" style="72" customWidth="1"/>
    <col min="262" max="262" width="10.375" style="72" customWidth="1"/>
    <col min="263" max="263" width="10.25" style="72" customWidth="1"/>
    <col min="264" max="264" width="6.25" style="72" customWidth="1"/>
    <col min="265" max="265" width="11.125" style="72" customWidth="1"/>
    <col min="266" max="266" width="10.375" style="72" customWidth="1"/>
    <col min="267" max="267" width="10.125" style="72" customWidth="1"/>
    <col min="268" max="268" width="10.75" style="72" customWidth="1"/>
    <col min="269" max="269" width="10.625" style="72" customWidth="1"/>
    <col min="270" max="270" width="6.875" style="72" customWidth="1"/>
    <col min="271" max="271" width="11.875" style="72" customWidth="1"/>
    <col min="272" max="272" width="10.5" style="72" customWidth="1"/>
    <col min="273" max="273" width="12.25" style="72" customWidth="1"/>
    <col min="274" max="512" width="6" style="72"/>
    <col min="513" max="513" width="13.25" style="72" customWidth="1"/>
    <col min="514" max="514" width="10.875" style="72" customWidth="1"/>
    <col min="515" max="515" width="6" style="72" customWidth="1"/>
    <col min="516" max="516" width="11.5" style="72" customWidth="1"/>
    <col min="517" max="517" width="11.375" style="72" customWidth="1"/>
    <col min="518" max="518" width="10.375" style="72" customWidth="1"/>
    <col min="519" max="519" width="10.25" style="72" customWidth="1"/>
    <col min="520" max="520" width="6.25" style="72" customWidth="1"/>
    <col min="521" max="521" width="11.125" style="72" customWidth="1"/>
    <col min="522" max="522" width="10.375" style="72" customWidth="1"/>
    <col min="523" max="523" width="10.125" style="72" customWidth="1"/>
    <col min="524" max="524" width="10.75" style="72" customWidth="1"/>
    <col min="525" max="525" width="10.625" style="72" customWidth="1"/>
    <col min="526" max="526" width="6.875" style="72" customWidth="1"/>
    <col min="527" max="527" width="11.875" style="72" customWidth="1"/>
    <col min="528" max="528" width="10.5" style="72" customWidth="1"/>
    <col min="529" max="529" width="12.25" style="72" customWidth="1"/>
    <col min="530" max="768" width="6" style="72"/>
    <col min="769" max="769" width="13.25" style="72" customWidth="1"/>
    <col min="770" max="770" width="10.875" style="72" customWidth="1"/>
    <col min="771" max="771" width="6" style="72" customWidth="1"/>
    <col min="772" max="772" width="11.5" style="72" customWidth="1"/>
    <col min="773" max="773" width="11.375" style="72" customWidth="1"/>
    <col min="774" max="774" width="10.375" style="72" customWidth="1"/>
    <col min="775" max="775" width="10.25" style="72" customWidth="1"/>
    <col min="776" max="776" width="6.25" style="72" customWidth="1"/>
    <col min="777" max="777" width="11.125" style="72" customWidth="1"/>
    <col min="778" max="778" width="10.375" style="72" customWidth="1"/>
    <col min="779" max="779" width="10.125" style="72" customWidth="1"/>
    <col min="780" max="780" width="10.75" style="72" customWidth="1"/>
    <col min="781" max="781" width="10.625" style="72" customWidth="1"/>
    <col min="782" max="782" width="6.875" style="72" customWidth="1"/>
    <col min="783" max="783" width="11.875" style="72" customWidth="1"/>
    <col min="784" max="784" width="10.5" style="72" customWidth="1"/>
    <col min="785" max="785" width="12.25" style="72" customWidth="1"/>
    <col min="786" max="1024" width="6" style="72"/>
    <col min="1025" max="1025" width="13.25" style="72" customWidth="1"/>
    <col min="1026" max="1026" width="10.875" style="72" customWidth="1"/>
    <col min="1027" max="1027" width="6" style="72" customWidth="1"/>
    <col min="1028" max="1028" width="11.5" style="72" customWidth="1"/>
    <col min="1029" max="1029" width="11.375" style="72" customWidth="1"/>
    <col min="1030" max="1030" width="10.375" style="72" customWidth="1"/>
    <col min="1031" max="1031" width="10.25" style="72" customWidth="1"/>
    <col min="1032" max="1032" width="6.25" style="72" customWidth="1"/>
    <col min="1033" max="1033" width="11.125" style="72" customWidth="1"/>
    <col min="1034" max="1034" width="10.375" style="72" customWidth="1"/>
    <col min="1035" max="1035" width="10.125" style="72" customWidth="1"/>
    <col min="1036" max="1036" width="10.75" style="72" customWidth="1"/>
    <col min="1037" max="1037" width="10.625" style="72" customWidth="1"/>
    <col min="1038" max="1038" width="6.875" style="72" customWidth="1"/>
    <col min="1039" max="1039" width="11.875" style="72" customWidth="1"/>
    <col min="1040" max="1040" width="10.5" style="72" customWidth="1"/>
    <col min="1041" max="1041" width="12.25" style="72" customWidth="1"/>
    <col min="1042" max="1280" width="6" style="72"/>
    <col min="1281" max="1281" width="13.25" style="72" customWidth="1"/>
    <col min="1282" max="1282" width="10.875" style="72" customWidth="1"/>
    <col min="1283" max="1283" width="6" style="72" customWidth="1"/>
    <col min="1284" max="1284" width="11.5" style="72" customWidth="1"/>
    <col min="1285" max="1285" width="11.375" style="72" customWidth="1"/>
    <col min="1286" max="1286" width="10.375" style="72" customWidth="1"/>
    <col min="1287" max="1287" width="10.25" style="72" customWidth="1"/>
    <col min="1288" max="1288" width="6.25" style="72" customWidth="1"/>
    <col min="1289" max="1289" width="11.125" style="72" customWidth="1"/>
    <col min="1290" max="1290" width="10.375" style="72" customWidth="1"/>
    <col min="1291" max="1291" width="10.125" style="72" customWidth="1"/>
    <col min="1292" max="1292" width="10.75" style="72" customWidth="1"/>
    <col min="1293" max="1293" width="10.625" style="72" customWidth="1"/>
    <col min="1294" max="1294" width="6.875" style="72" customWidth="1"/>
    <col min="1295" max="1295" width="11.875" style="72" customWidth="1"/>
    <col min="1296" max="1296" width="10.5" style="72" customWidth="1"/>
    <col min="1297" max="1297" width="12.25" style="72" customWidth="1"/>
    <col min="1298" max="1536" width="6" style="72"/>
    <col min="1537" max="1537" width="13.25" style="72" customWidth="1"/>
    <col min="1538" max="1538" width="10.875" style="72" customWidth="1"/>
    <col min="1539" max="1539" width="6" style="72" customWidth="1"/>
    <col min="1540" max="1540" width="11.5" style="72" customWidth="1"/>
    <col min="1541" max="1541" width="11.375" style="72" customWidth="1"/>
    <col min="1542" max="1542" width="10.375" style="72" customWidth="1"/>
    <col min="1543" max="1543" width="10.25" style="72" customWidth="1"/>
    <col min="1544" max="1544" width="6.25" style="72" customWidth="1"/>
    <col min="1545" max="1545" width="11.125" style="72" customWidth="1"/>
    <col min="1546" max="1546" width="10.375" style="72" customWidth="1"/>
    <col min="1547" max="1547" width="10.125" style="72" customWidth="1"/>
    <col min="1548" max="1548" width="10.75" style="72" customWidth="1"/>
    <col min="1549" max="1549" width="10.625" style="72" customWidth="1"/>
    <col min="1550" max="1550" width="6.875" style="72" customWidth="1"/>
    <col min="1551" max="1551" width="11.875" style="72" customWidth="1"/>
    <col min="1552" max="1552" width="10.5" style="72" customWidth="1"/>
    <col min="1553" max="1553" width="12.25" style="72" customWidth="1"/>
    <col min="1554" max="1792" width="6" style="72"/>
    <col min="1793" max="1793" width="13.25" style="72" customWidth="1"/>
    <col min="1794" max="1794" width="10.875" style="72" customWidth="1"/>
    <col min="1795" max="1795" width="6" style="72" customWidth="1"/>
    <col min="1796" max="1796" width="11.5" style="72" customWidth="1"/>
    <col min="1797" max="1797" width="11.375" style="72" customWidth="1"/>
    <col min="1798" max="1798" width="10.375" style="72" customWidth="1"/>
    <col min="1799" max="1799" width="10.25" style="72" customWidth="1"/>
    <col min="1800" max="1800" width="6.25" style="72" customWidth="1"/>
    <col min="1801" max="1801" width="11.125" style="72" customWidth="1"/>
    <col min="1802" max="1802" width="10.375" style="72" customWidth="1"/>
    <col min="1803" max="1803" width="10.125" style="72" customWidth="1"/>
    <col min="1804" max="1804" width="10.75" style="72" customWidth="1"/>
    <col min="1805" max="1805" width="10.625" style="72" customWidth="1"/>
    <col min="1806" max="1806" width="6.875" style="72" customWidth="1"/>
    <col min="1807" max="1807" width="11.875" style="72" customWidth="1"/>
    <col min="1808" max="1808" width="10.5" style="72" customWidth="1"/>
    <col min="1809" max="1809" width="12.25" style="72" customWidth="1"/>
    <col min="1810" max="2048" width="6" style="72"/>
    <col min="2049" max="2049" width="13.25" style="72" customWidth="1"/>
    <col min="2050" max="2050" width="10.875" style="72" customWidth="1"/>
    <col min="2051" max="2051" width="6" style="72" customWidth="1"/>
    <col min="2052" max="2052" width="11.5" style="72" customWidth="1"/>
    <col min="2053" max="2053" width="11.375" style="72" customWidth="1"/>
    <col min="2054" max="2054" width="10.375" style="72" customWidth="1"/>
    <col min="2055" max="2055" width="10.25" style="72" customWidth="1"/>
    <col min="2056" max="2056" width="6.25" style="72" customWidth="1"/>
    <col min="2057" max="2057" width="11.125" style="72" customWidth="1"/>
    <col min="2058" max="2058" width="10.375" style="72" customWidth="1"/>
    <col min="2059" max="2059" width="10.125" style="72" customWidth="1"/>
    <col min="2060" max="2060" width="10.75" style="72" customWidth="1"/>
    <col min="2061" max="2061" width="10.625" style="72" customWidth="1"/>
    <col min="2062" max="2062" width="6.875" style="72" customWidth="1"/>
    <col min="2063" max="2063" width="11.875" style="72" customWidth="1"/>
    <col min="2064" max="2064" width="10.5" style="72" customWidth="1"/>
    <col min="2065" max="2065" width="12.25" style="72" customWidth="1"/>
    <col min="2066" max="2304" width="6" style="72"/>
    <col min="2305" max="2305" width="13.25" style="72" customWidth="1"/>
    <col min="2306" max="2306" width="10.875" style="72" customWidth="1"/>
    <col min="2307" max="2307" width="6" style="72" customWidth="1"/>
    <col min="2308" max="2308" width="11.5" style="72" customWidth="1"/>
    <col min="2309" max="2309" width="11.375" style="72" customWidth="1"/>
    <col min="2310" max="2310" width="10.375" style="72" customWidth="1"/>
    <col min="2311" max="2311" width="10.25" style="72" customWidth="1"/>
    <col min="2312" max="2312" width="6.25" style="72" customWidth="1"/>
    <col min="2313" max="2313" width="11.125" style="72" customWidth="1"/>
    <col min="2314" max="2314" width="10.375" style="72" customWidth="1"/>
    <col min="2315" max="2315" width="10.125" style="72" customWidth="1"/>
    <col min="2316" max="2316" width="10.75" style="72" customWidth="1"/>
    <col min="2317" max="2317" width="10.625" style="72" customWidth="1"/>
    <col min="2318" max="2318" width="6.875" style="72" customWidth="1"/>
    <col min="2319" max="2319" width="11.875" style="72" customWidth="1"/>
    <col min="2320" max="2320" width="10.5" style="72" customWidth="1"/>
    <col min="2321" max="2321" width="12.25" style="72" customWidth="1"/>
    <col min="2322" max="2560" width="6" style="72"/>
    <col min="2561" max="2561" width="13.25" style="72" customWidth="1"/>
    <col min="2562" max="2562" width="10.875" style="72" customWidth="1"/>
    <col min="2563" max="2563" width="6" style="72" customWidth="1"/>
    <col min="2564" max="2564" width="11.5" style="72" customWidth="1"/>
    <col min="2565" max="2565" width="11.375" style="72" customWidth="1"/>
    <col min="2566" max="2566" width="10.375" style="72" customWidth="1"/>
    <col min="2567" max="2567" width="10.25" style="72" customWidth="1"/>
    <col min="2568" max="2568" width="6.25" style="72" customWidth="1"/>
    <col min="2569" max="2569" width="11.125" style="72" customWidth="1"/>
    <col min="2570" max="2570" width="10.375" style="72" customWidth="1"/>
    <col min="2571" max="2571" width="10.125" style="72" customWidth="1"/>
    <col min="2572" max="2572" width="10.75" style="72" customWidth="1"/>
    <col min="2573" max="2573" width="10.625" style="72" customWidth="1"/>
    <col min="2574" max="2574" width="6.875" style="72" customWidth="1"/>
    <col min="2575" max="2575" width="11.875" style="72" customWidth="1"/>
    <col min="2576" max="2576" width="10.5" style="72" customWidth="1"/>
    <col min="2577" max="2577" width="12.25" style="72" customWidth="1"/>
    <col min="2578" max="2816" width="6" style="72"/>
    <col min="2817" max="2817" width="13.25" style="72" customWidth="1"/>
    <col min="2818" max="2818" width="10.875" style="72" customWidth="1"/>
    <col min="2819" max="2819" width="6" style="72" customWidth="1"/>
    <col min="2820" max="2820" width="11.5" style="72" customWidth="1"/>
    <col min="2821" max="2821" width="11.375" style="72" customWidth="1"/>
    <col min="2822" max="2822" width="10.375" style="72" customWidth="1"/>
    <col min="2823" max="2823" width="10.25" style="72" customWidth="1"/>
    <col min="2824" max="2824" width="6.25" style="72" customWidth="1"/>
    <col min="2825" max="2825" width="11.125" style="72" customWidth="1"/>
    <col min="2826" max="2826" width="10.375" style="72" customWidth="1"/>
    <col min="2827" max="2827" width="10.125" style="72" customWidth="1"/>
    <col min="2828" max="2828" width="10.75" style="72" customWidth="1"/>
    <col min="2829" max="2829" width="10.625" style="72" customWidth="1"/>
    <col min="2830" max="2830" width="6.875" style="72" customWidth="1"/>
    <col min="2831" max="2831" width="11.875" style="72" customWidth="1"/>
    <col min="2832" max="2832" width="10.5" style="72" customWidth="1"/>
    <col min="2833" max="2833" width="12.25" style="72" customWidth="1"/>
    <col min="2834" max="3072" width="6" style="72"/>
    <col min="3073" max="3073" width="13.25" style="72" customWidth="1"/>
    <col min="3074" max="3074" width="10.875" style="72" customWidth="1"/>
    <col min="3075" max="3075" width="6" style="72" customWidth="1"/>
    <col min="3076" max="3076" width="11.5" style="72" customWidth="1"/>
    <col min="3077" max="3077" width="11.375" style="72" customWidth="1"/>
    <col min="3078" max="3078" width="10.375" style="72" customWidth="1"/>
    <col min="3079" max="3079" width="10.25" style="72" customWidth="1"/>
    <col min="3080" max="3080" width="6.25" style="72" customWidth="1"/>
    <col min="3081" max="3081" width="11.125" style="72" customWidth="1"/>
    <col min="3082" max="3082" width="10.375" style="72" customWidth="1"/>
    <col min="3083" max="3083" width="10.125" style="72" customWidth="1"/>
    <col min="3084" max="3084" width="10.75" style="72" customWidth="1"/>
    <col min="3085" max="3085" width="10.625" style="72" customWidth="1"/>
    <col min="3086" max="3086" width="6.875" style="72" customWidth="1"/>
    <col min="3087" max="3087" width="11.875" style="72" customWidth="1"/>
    <col min="3088" max="3088" width="10.5" style="72" customWidth="1"/>
    <col min="3089" max="3089" width="12.25" style="72" customWidth="1"/>
    <col min="3090" max="3328" width="6" style="72"/>
    <col min="3329" max="3329" width="13.25" style="72" customWidth="1"/>
    <col min="3330" max="3330" width="10.875" style="72" customWidth="1"/>
    <col min="3331" max="3331" width="6" style="72" customWidth="1"/>
    <col min="3332" max="3332" width="11.5" style="72" customWidth="1"/>
    <col min="3333" max="3333" width="11.375" style="72" customWidth="1"/>
    <col min="3334" max="3334" width="10.375" style="72" customWidth="1"/>
    <col min="3335" max="3335" width="10.25" style="72" customWidth="1"/>
    <col min="3336" max="3336" width="6.25" style="72" customWidth="1"/>
    <col min="3337" max="3337" width="11.125" style="72" customWidth="1"/>
    <col min="3338" max="3338" width="10.375" style="72" customWidth="1"/>
    <col min="3339" max="3339" width="10.125" style="72" customWidth="1"/>
    <col min="3340" max="3340" width="10.75" style="72" customWidth="1"/>
    <col min="3341" max="3341" width="10.625" style="72" customWidth="1"/>
    <col min="3342" max="3342" width="6.875" style="72" customWidth="1"/>
    <col min="3343" max="3343" width="11.875" style="72" customWidth="1"/>
    <col min="3344" max="3344" width="10.5" style="72" customWidth="1"/>
    <col min="3345" max="3345" width="12.25" style="72" customWidth="1"/>
    <col min="3346" max="3584" width="6" style="72"/>
    <col min="3585" max="3585" width="13.25" style="72" customWidth="1"/>
    <col min="3586" max="3586" width="10.875" style="72" customWidth="1"/>
    <col min="3587" max="3587" width="6" style="72" customWidth="1"/>
    <col min="3588" max="3588" width="11.5" style="72" customWidth="1"/>
    <col min="3589" max="3589" width="11.375" style="72" customWidth="1"/>
    <col min="3590" max="3590" width="10.375" style="72" customWidth="1"/>
    <col min="3591" max="3591" width="10.25" style="72" customWidth="1"/>
    <col min="3592" max="3592" width="6.25" style="72" customWidth="1"/>
    <col min="3593" max="3593" width="11.125" style="72" customWidth="1"/>
    <col min="3594" max="3594" width="10.375" style="72" customWidth="1"/>
    <col min="3595" max="3595" width="10.125" style="72" customWidth="1"/>
    <col min="3596" max="3596" width="10.75" style="72" customWidth="1"/>
    <col min="3597" max="3597" width="10.625" style="72" customWidth="1"/>
    <col min="3598" max="3598" width="6.875" style="72" customWidth="1"/>
    <col min="3599" max="3599" width="11.875" style="72" customWidth="1"/>
    <col min="3600" max="3600" width="10.5" style="72" customWidth="1"/>
    <col min="3601" max="3601" width="12.25" style="72" customWidth="1"/>
    <col min="3602" max="3840" width="6" style="72"/>
    <col min="3841" max="3841" width="13.25" style="72" customWidth="1"/>
    <col min="3842" max="3842" width="10.875" style="72" customWidth="1"/>
    <col min="3843" max="3843" width="6" style="72" customWidth="1"/>
    <col min="3844" max="3844" width="11.5" style="72" customWidth="1"/>
    <col min="3845" max="3845" width="11.375" style="72" customWidth="1"/>
    <col min="3846" max="3846" width="10.375" style="72" customWidth="1"/>
    <col min="3847" max="3847" width="10.25" style="72" customWidth="1"/>
    <col min="3848" max="3848" width="6.25" style="72" customWidth="1"/>
    <col min="3849" max="3849" width="11.125" style="72" customWidth="1"/>
    <col min="3850" max="3850" width="10.375" style="72" customWidth="1"/>
    <col min="3851" max="3851" width="10.125" style="72" customWidth="1"/>
    <col min="3852" max="3852" width="10.75" style="72" customWidth="1"/>
    <col min="3853" max="3853" width="10.625" style="72" customWidth="1"/>
    <col min="3854" max="3854" width="6.875" style="72" customWidth="1"/>
    <col min="3855" max="3855" width="11.875" style="72" customWidth="1"/>
    <col min="3856" max="3856" width="10.5" style="72" customWidth="1"/>
    <col min="3857" max="3857" width="12.25" style="72" customWidth="1"/>
    <col min="3858" max="4096" width="6" style="72"/>
    <col min="4097" max="4097" width="13.25" style="72" customWidth="1"/>
    <col min="4098" max="4098" width="10.875" style="72" customWidth="1"/>
    <col min="4099" max="4099" width="6" style="72" customWidth="1"/>
    <col min="4100" max="4100" width="11.5" style="72" customWidth="1"/>
    <col min="4101" max="4101" width="11.375" style="72" customWidth="1"/>
    <col min="4102" max="4102" width="10.375" style="72" customWidth="1"/>
    <col min="4103" max="4103" width="10.25" style="72" customWidth="1"/>
    <col min="4104" max="4104" width="6.25" style="72" customWidth="1"/>
    <col min="4105" max="4105" width="11.125" style="72" customWidth="1"/>
    <col min="4106" max="4106" width="10.375" style="72" customWidth="1"/>
    <col min="4107" max="4107" width="10.125" style="72" customWidth="1"/>
    <col min="4108" max="4108" width="10.75" style="72" customWidth="1"/>
    <col min="4109" max="4109" width="10.625" style="72" customWidth="1"/>
    <col min="4110" max="4110" width="6.875" style="72" customWidth="1"/>
    <col min="4111" max="4111" width="11.875" style="72" customWidth="1"/>
    <col min="4112" max="4112" width="10.5" style="72" customWidth="1"/>
    <col min="4113" max="4113" width="12.25" style="72" customWidth="1"/>
    <col min="4114" max="4352" width="6" style="72"/>
    <col min="4353" max="4353" width="13.25" style="72" customWidth="1"/>
    <col min="4354" max="4354" width="10.875" style="72" customWidth="1"/>
    <col min="4355" max="4355" width="6" style="72" customWidth="1"/>
    <col min="4356" max="4356" width="11.5" style="72" customWidth="1"/>
    <col min="4357" max="4357" width="11.375" style="72" customWidth="1"/>
    <col min="4358" max="4358" width="10.375" style="72" customWidth="1"/>
    <col min="4359" max="4359" width="10.25" style="72" customWidth="1"/>
    <col min="4360" max="4360" width="6.25" style="72" customWidth="1"/>
    <col min="4361" max="4361" width="11.125" style="72" customWidth="1"/>
    <col min="4362" max="4362" width="10.375" style="72" customWidth="1"/>
    <col min="4363" max="4363" width="10.125" style="72" customWidth="1"/>
    <col min="4364" max="4364" width="10.75" style="72" customWidth="1"/>
    <col min="4365" max="4365" width="10.625" style="72" customWidth="1"/>
    <col min="4366" max="4366" width="6.875" style="72" customWidth="1"/>
    <col min="4367" max="4367" width="11.875" style="72" customWidth="1"/>
    <col min="4368" max="4368" width="10.5" style="72" customWidth="1"/>
    <col min="4369" max="4369" width="12.25" style="72" customWidth="1"/>
    <col min="4370" max="4608" width="6" style="72"/>
    <col min="4609" max="4609" width="13.25" style="72" customWidth="1"/>
    <col min="4610" max="4610" width="10.875" style="72" customWidth="1"/>
    <col min="4611" max="4611" width="6" style="72" customWidth="1"/>
    <col min="4612" max="4612" width="11.5" style="72" customWidth="1"/>
    <col min="4613" max="4613" width="11.375" style="72" customWidth="1"/>
    <col min="4614" max="4614" width="10.375" style="72" customWidth="1"/>
    <col min="4615" max="4615" width="10.25" style="72" customWidth="1"/>
    <col min="4616" max="4616" width="6.25" style="72" customWidth="1"/>
    <col min="4617" max="4617" width="11.125" style="72" customWidth="1"/>
    <col min="4618" max="4618" width="10.375" style="72" customWidth="1"/>
    <col min="4619" max="4619" width="10.125" style="72" customWidth="1"/>
    <col min="4620" max="4620" width="10.75" style="72" customWidth="1"/>
    <col min="4621" max="4621" width="10.625" style="72" customWidth="1"/>
    <col min="4622" max="4622" width="6.875" style="72" customWidth="1"/>
    <col min="4623" max="4623" width="11.875" style="72" customWidth="1"/>
    <col min="4624" max="4624" width="10.5" style="72" customWidth="1"/>
    <col min="4625" max="4625" width="12.25" style="72" customWidth="1"/>
    <col min="4626" max="4864" width="6" style="72"/>
    <col min="4865" max="4865" width="13.25" style="72" customWidth="1"/>
    <col min="4866" max="4866" width="10.875" style="72" customWidth="1"/>
    <col min="4867" max="4867" width="6" style="72" customWidth="1"/>
    <col min="4868" max="4868" width="11.5" style="72" customWidth="1"/>
    <col min="4869" max="4869" width="11.375" style="72" customWidth="1"/>
    <col min="4870" max="4870" width="10.375" style="72" customWidth="1"/>
    <col min="4871" max="4871" width="10.25" style="72" customWidth="1"/>
    <col min="4872" max="4872" width="6.25" style="72" customWidth="1"/>
    <col min="4873" max="4873" width="11.125" style="72" customWidth="1"/>
    <col min="4874" max="4874" width="10.375" style="72" customWidth="1"/>
    <col min="4875" max="4875" width="10.125" style="72" customWidth="1"/>
    <col min="4876" max="4876" width="10.75" style="72" customWidth="1"/>
    <col min="4877" max="4877" width="10.625" style="72" customWidth="1"/>
    <col min="4878" max="4878" width="6.875" style="72" customWidth="1"/>
    <col min="4879" max="4879" width="11.875" style="72" customWidth="1"/>
    <col min="4880" max="4880" width="10.5" style="72" customWidth="1"/>
    <col min="4881" max="4881" width="12.25" style="72" customWidth="1"/>
    <col min="4882" max="5120" width="6" style="72"/>
    <col min="5121" max="5121" width="13.25" style="72" customWidth="1"/>
    <col min="5122" max="5122" width="10.875" style="72" customWidth="1"/>
    <col min="5123" max="5123" width="6" style="72" customWidth="1"/>
    <col min="5124" max="5124" width="11.5" style="72" customWidth="1"/>
    <col min="5125" max="5125" width="11.375" style="72" customWidth="1"/>
    <col min="5126" max="5126" width="10.375" style="72" customWidth="1"/>
    <col min="5127" max="5127" width="10.25" style="72" customWidth="1"/>
    <col min="5128" max="5128" width="6.25" style="72" customWidth="1"/>
    <col min="5129" max="5129" width="11.125" style="72" customWidth="1"/>
    <col min="5130" max="5130" width="10.375" style="72" customWidth="1"/>
    <col min="5131" max="5131" width="10.125" style="72" customWidth="1"/>
    <col min="5132" max="5132" width="10.75" style="72" customWidth="1"/>
    <col min="5133" max="5133" width="10.625" style="72" customWidth="1"/>
    <col min="5134" max="5134" width="6.875" style="72" customWidth="1"/>
    <col min="5135" max="5135" width="11.875" style="72" customWidth="1"/>
    <col min="5136" max="5136" width="10.5" style="72" customWidth="1"/>
    <col min="5137" max="5137" width="12.25" style="72" customWidth="1"/>
    <col min="5138" max="5376" width="6" style="72"/>
    <col min="5377" max="5377" width="13.25" style="72" customWidth="1"/>
    <col min="5378" max="5378" width="10.875" style="72" customWidth="1"/>
    <col min="5379" max="5379" width="6" style="72" customWidth="1"/>
    <col min="5380" max="5380" width="11.5" style="72" customWidth="1"/>
    <col min="5381" max="5381" width="11.375" style="72" customWidth="1"/>
    <col min="5382" max="5382" width="10.375" style="72" customWidth="1"/>
    <col min="5383" max="5383" width="10.25" style="72" customWidth="1"/>
    <col min="5384" max="5384" width="6.25" style="72" customWidth="1"/>
    <col min="5385" max="5385" width="11.125" style="72" customWidth="1"/>
    <col min="5386" max="5386" width="10.375" style="72" customWidth="1"/>
    <col min="5387" max="5387" width="10.125" style="72" customWidth="1"/>
    <col min="5388" max="5388" width="10.75" style="72" customWidth="1"/>
    <col min="5389" max="5389" width="10.625" style="72" customWidth="1"/>
    <col min="5390" max="5390" width="6.875" style="72" customWidth="1"/>
    <col min="5391" max="5391" width="11.875" style="72" customWidth="1"/>
    <col min="5392" max="5392" width="10.5" style="72" customWidth="1"/>
    <col min="5393" max="5393" width="12.25" style="72" customWidth="1"/>
    <col min="5394" max="5632" width="6" style="72"/>
    <col min="5633" max="5633" width="13.25" style="72" customWidth="1"/>
    <col min="5634" max="5634" width="10.875" style="72" customWidth="1"/>
    <col min="5635" max="5635" width="6" style="72" customWidth="1"/>
    <col min="5636" max="5636" width="11.5" style="72" customWidth="1"/>
    <col min="5637" max="5637" width="11.375" style="72" customWidth="1"/>
    <col min="5638" max="5638" width="10.375" style="72" customWidth="1"/>
    <col min="5639" max="5639" width="10.25" style="72" customWidth="1"/>
    <col min="5640" max="5640" width="6.25" style="72" customWidth="1"/>
    <col min="5641" max="5641" width="11.125" style="72" customWidth="1"/>
    <col min="5642" max="5642" width="10.375" style="72" customWidth="1"/>
    <col min="5643" max="5643" width="10.125" style="72" customWidth="1"/>
    <col min="5644" max="5644" width="10.75" style="72" customWidth="1"/>
    <col min="5645" max="5645" width="10.625" style="72" customWidth="1"/>
    <col min="5646" max="5646" width="6.875" style="72" customWidth="1"/>
    <col min="5647" max="5647" width="11.875" style="72" customWidth="1"/>
    <col min="5648" max="5648" width="10.5" style="72" customWidth="1"/>
    <col min="5649" max="5649" width="12.25" style="72" customWidth="1"/>
    <col min="5650" max="5888" width="6" style="72"/>
    <col min="5889" max="5889" width="13.25" style="72" customWidth="1"/>
    <col min="5890" max="5890" width="10.875" style="72" customWidth="1"/>
    <col min="5891" max="5891" width="6" style="72" customWidth="1"/>
    <col min="5892" max="5892" width="11.5" style="72" customWidth="1"/>
    <col min="5893" max="5893" width="11.375" style="72" customWidth="1"/>
    <col min="5894" max="5894" width="10.375" style="72" customWidth="1"/>
    <col min="5895" max="5895" width="10.25" style="72" customWidth="1"/>
    <col min="5896" max="5896" width="6.25" style="72" customWidth="1"/>
    <col min="5897" max="5897" width="11.125" style="72" customWidth="1"/>
    <col min="5898" max="5898" width="10.375" style="72" customWidth="1"/>
    <col min="5899" max="5899" width="10.125" style="72" customWidth="1"/>
    <col min="5900" max="5900" width="10.75" style="72" customWidth="1"/>
    <col min="5901" max="5901" width="10.625" style="72" customWidth="1"/>
    <col min="5902" max="5902" width="6.875" style="72" customWidth="1"/>
    <col min="5903" max="5903" width="11.875" style="72" customWidth="1"/>
    <col min="5904" max="5904" width="10.5" style="72" customWidth="1"/>
    <col min="5905" max="5905" width="12.25" style="72" customWidth="1"/>
    <col min="5906" max="6144" width="6" style="72"/>
    <col min="6145" max="6145" width="13.25" style="72" customWidth="1"/>
    <col min="6146" max="6146" width="10.875" style="72" customWidth="1"/>
    <col min="6147" max="6147" width="6" style="72" customWidth="1"/>
    <col min="6148" max="6148" width="11.5" style="72" customWidth="1"/>
    <col min="6149" max="6149" width="11.375" style="72" customWidth="1"/>
    <col min="6150" max="6150" width="10.375" style="72" customWidth="1"/>
    <col min="6151" max="6151" width="10.25" style="72" customWidth="1"/>
    <col min="6152" max="6152" width="6.25" style="72" customWidth="1"/>
    <col min="6153" max="6153" width="11.125" style="72" customWidth="1"/>
    <col min="6154" max="6154" width="10.375" style="72" customWidth="1"/>
    <col min="6155" max="6155" width="10.125" style="72" customWidth="1"/>
    <col min="6156" max="6156" width="10.75" style="72" customWidth="1"/>
    <col min="6157" max="6157" width="10.625" style="72" customWidth="1"/>
    <col min="6158" max="6158" width="6.875" style="72" customWidth="1"/>
    <col min="6159" max="6159" width="11.875" style="72" customWidth="1"/>
    <col min="6160" max="6160" width="10.5" style="72" customWidth="1"/>
    <col min="6161" max="6161" width="12.25" style="72" customWidth="1"/>
    <col min="6162" max="6400" width="6" style="72"/>
    <col min="6401" max="6401" width="13.25" style="72" customWidth="1"/>
    <col min="6402" max="6402" width="10.875" style="72" customWidth="1"/>
    <col min="6403" max="6403" width="6" style="72" customWidth="1"/>
    <col min="6404" max="6404" width="11.5" style="72" customWidth="1"/>
    <col min="6405" max="6405" width="11.375" style="72" customWidth="1"/>
    <col min="6406" max="6406" width="10.375" style="72" customWidth="1"/>
    <col min="6407" max="6407" width="10.25" style="72" customWidth="1"/>
    <col min="6408" max="6408" width="6.25" style="72" customWidth="1"/>
    <col min="6409" max="6409" width="11.125" style="72" customWidth="1"/>
    <col min="6410" max="6410" width="10.375" style="72" customWidth="1"/>
    <col min="6411" max="6411" width="10.125" style="72" customWidth="1"/>
    <col min="6412" max="6412" width="10.75" style="72" customWidth="1"/>
    <col min="6413" max="6413" width="10.625" style="72" customWidth="1"/>
    <col min="6414" max="6414" width="6.875" style="72" customWidth="1"/>
    <col min="6415" max="6415" width="11.875" style="72" customWidth="1"/>
    <col min="6416" max="6416" width="10.5" style="72" customWidth="1"/>
    <col min="6417" max="6417" width="12.25" style="72" customWidth="1"/>
    <col min="6418" max="6656" width="6" style="72"/>
    <col min="6657" max="6657" width="13.25" style="72" customWidth="1"/>
    <col min="6658" max="6658" width="10.875" style="72" customWidth="1"/>
    <col min="6659" max="6659" width="6" style="72" customWidth="1"/>
    <col min="6660" max="6660" width="11.5" style="72" customWidth="1"/>
    <col min="6661" max="6661" width="11.375" style="72" customWidth="1"/>
    <col min="6662" max="6662" width="10.375" style="72" customWidth="1"/>
    <col min="6663" max="6663" width="10.25" style="72" customWidth="1"/>
    <col min="6664" max="6664" width="6.25" style="72" customWidth="1"/>
    <col min="6665" max="6665" width="11.125" style="72" customWidth="1"/>
    <col min="6666" max="6666" width="10.375" style="72" customWidth="1"/>
    <col min="6667" max="6667" width="10.125" style="72" customWidth="1"/>
    <col min="6668" max="6668" width="10.75" style="72" customWidth="1"/>
    <col min="6669" max="6669" width="10.625" style="72" customWidth="1"/>
    <col min="6670" max="6670" width="6.875" style="72" customWidth="1"/>
    <col min="6671" max="6671" width="11.875" style="72" customWidth="1"/>
    <col min="6672" max="6672" width="10.5" style="72" customWidth="1"/>
    <col min="6673" max="6673" width="12.25" style="72" customWidth="1"/>
    <col min="6674" max="6912" width="6" style="72"/>
    <col min="6913" max="6913" width="13.25" style="72" customWidth="1"/>
    <col min="6914" max="6914" width="10.875" style="72" customWidth="1"/>
    <col min="6915" max="6915" width="6" style="72" customWidth="1"/>
    <col min="6916" max="6916" width="11.5" style="72" customWidth="1"/>
    <col min="6917" max="6917" width="11.375" style="72" customWidth="1"/>
    <col min="6918" max="6918" width="10.375" style="72" customWidth="1"/>
    <col min="6919" max="6919" width="10.25" style="72" customWidth="1"/>
    <col min="6920" max="6920" width="6.25" style="72" customWidth="1"/>
    <col min="6921" max="6921" width="11.125" style="72" customWidth="1"/>
    <col min="6922" max="6922" width="10.375" style="72" customWidth="1"/>
    <col min="6923" max="6923" width="10.125" style="72" customWidth="1"/>
    <col min="6924" max="6924" width="10.75" style="72" customWidth="1"/>
    <col min="6925" max="6925" width="10.625" style="72" customWidth="1"/>
    <col min="6926" max="6926" width="6.875" style="72" customWidth="1"/>
    <col min="6927" max="6927" width="11.875" style="72" customWidth="1"/>
    <col min="6928" max="6928" width="10.5" style="72" customWidth="1"/>
    <col min="6929" max="6929" width="12.25" style="72" customWidth="1"/>
    <col min="6930" max="7168" width="6" style="72"/>
    <col min="7169" max="7169" width="13.25" style="72" customWidth="1"/>
    <col min="7170" max="7170" width="10.875" style="72" customWidth="1"/>
    <col min="7171" max="7171" width="6" style="72" customWidth="1"/>
    <col min="7172" max="7172" width="11.5" style="72" customWidth="1"/>
    <col min="7173" max="7173" width="11.375" style="72" customWidth="1"/>
    <col min="7174" max="7174" width="10.375" style="72" customWidth="1"/>
    <col min="7175" max="7175" width="10.25" style="72" customWidth="1"/>
    <col min="7176" max="7176" width="6.25" style="72" customWidth="1"/>
    <col min="7177" max="7177" width="11.125" style="72" customWidth="1"/>
    <col min="7178" max="7178" width="10.375" style="72" customWidth="1"/>
    <col min="7179" max="7179" width="10.125" style="72" customWidth="1"/>
    <col min="7180" max="7180" width="10.75" style="72" customWidth="1"/>
    <col min="7181" max="7181" width="10.625" style="72" customWidth="1"/>
    <col min="7182" max="7182" width="6.875" style="72" customWidth="1"/>
    <col min="7183" max="7183" width="11.875" style="72" customWidth="1"/>
    <col min="7184" max="7184" width="10.5" style="72" customWidth="1"/>
    <col min="7185" max="7185" width="12.25" style="72" customWidth="1"/>
    <col min="7186" max="7424" width="6" style="72"/>
    <col min="7425" max="7425" width="13.25" style="72" customWidth="1"/>
    <col min="7426" max="7426" width="10.875" style="72" customWidth="1"/>
    <col min="7427" max="7427" width="6" style="72" customWidth="1"/>
    <col min="7428" max="7428" width="11.5" style="72" customWidth="1"/>
    <col min="7429" max="7429" width="11.375" style="72" customWidth="1"/>
    <col min="7430" max="7430" width="10.375" style="72" customWidth="1"/>
    <col min="7431" max="7431" width="10.25" style="72" customWidth="1"/>
    <col min="7432" max="7432" width="6.25" style="72" customWidth="1"/>
    <col min="7433" max="7433" width="11.125" style="72" customWidth="1"/>
    <col min="7434" max="7434" width="10.375" style="72" customWidth="1"/>
    <col min="7435" max="7435" width="10.125" style="72" customWidth="1"/>
    <col min="7436" max="7436" width="10.75" style="72" customWidth="1"/>
    <col min="7437" max="7437" width="10.625" style="72" customWidth="1"/>
    <col min="7438" max="7438" width="6.875" style="72" customWidth="1"/>
    <col min="7439" max="7439" width="11.875" style="72" customWidth="1"/>
    <col min="7440" max="7440" width="10.5" style="72" customWidth="1"/>
    <col min="7441" max="7441" width="12.25" style="72" customWidth="1"/>
    <col min="7442" max="7680" width="6" style="72"/>
    <col min="7681" max="7681" width="13.25" style="72" customWidth="1"/>
    <col min="7682" max="7682" width="10.875" style="72" customWidth="1"/>
    <col min="7683" max="7683" width="6" style="72" customWidth="1"/>
    <col min="7684" max="7684" width="11.5" style="72" customWidth="1"/>
    <col min="7685" max="7685" width="11.375" style="72" customWidth="1"/>
    <col min="7686" max="7686" width="10.375" style="72" customWidth="1"/>
    <col min="7687" max="7687" width="10.25" style="72" customWidth="1"/>
    <col min="7688" max="7688" width="6.25" style="72" customWidth="1"/>
    <col min="7689" max="7689" width="11.125" style="72" customWidth="1"/>
    <col min="7690" max="7690" width="10.375" style="72" customWidth="1"/>
    <col min="7691" max="7691" width="10.125" style="72" customWidth="1"/>
    <col min="7692" max="7692" width="10.75" style="72" customWidth="1"/>
    <col min="7693" max="7693" width="10.625" style="72" customWidth="1"/>
    <col min="7694" max="7694" width="6.875" style="72" customWidth="1"/>
    <col min="7695" max="7695" width="11.875" style="72" customWidth="1"/>
    <col min="7696" max="7696" width="10.5" style="72" customWidth="1"/>
    <col min="7697" max="7697" width="12.25" style="72" customWidth="1"/>
    <col min="7698" max="7936" width="6" style="72"/>
    <col min="7937" max="7937" width="13.25" style="72" customWidth="1"/>
    <col min="7938" max="7938" width="10.875" style="72" customWidth="1"/>
    <col min="7939" max="7939" width="6" style="72" customWidth="1"/>
    <col min="7940" max="7940" width="11.5" style="72" customWidth="1"/>
    <col min="7941" max="7941" width="11.375" style="72" customWidth="1"/>
    <col min="7942" max="7942" width="10.375" style="72" customWidth="1"/>
    <col min="7943" max="7943" width="10.25" style="72" customWidth="1"/>
    <col min="7944" max="7944" width="6.25" style="72" customWidth="1"/>
    <col min="7945" max="7945" width="11.125" style="72" customWidth="1"/>
    <col min="7946" max="7946" width="10.375" style="72" customWidth="1"/>
    <col min="7947" max="7947" width="10.125" style="72" customWidth="1"/>
    <col min="7948" max="7948" width="10.75" style="72" customWidth="1"/>
    <col min="7949" max="7949" width="10.625" style="72" customWidth="1"/>
    <col min="7950" max="7950" width="6.875" style="72" customWidth="1"/>
    <col min="7951" max="7951" width="11.875" style="72" customWidth="1"/>
    <col min="7952" max="7952" width="10.5" style="72" customWidth="1"/>
    <col min="7953" max="7953" width="12.25" style="72" customWidth="1"/>
    <col min="7954" max="8192" width="6" style="72"/>
    <col min="8193" max="8193" width="13.25" style="72" customWidth="1"/>
    <col min="8194" max="8194" width="10.875" style="72" customWidth="1"/>
    <col min="8195" max="8195" width="6" style="72" customWidth="1"/>
    <col min="8196" max="8196" width="11.5" style="72" customWidth="1"/>
    <col min="8197" max="8197" width="11.375" style="72" customWidth="1"/>
    <col min="8198" max="8198" width="10.375" style="72" customWidth="1"/>
    <col min="8199" max="8199" width="10.25" style="72" customWidth="1"/>
    <col min="8200" max="8200" width="6.25" style="72" customWidth="1"/>
    <col min="8201" max="8201" width="11.125" style="72" customWidth="1"/>
    <col min="8202" max="8202" width="10.375" style="72" customWidth="1"/>
    <col min="8203" max="8203" width="10.125" style="72" customWidth="1"/>
    <col min="8204" max="8204" width="10.75" style="72" customWidth="1"/>
    <col min="8205" max="8205" width="10.625" style="72" customWidth="1"/>
    <col min="8206" max="8206" width="6.875" style="72" customWidth="1"/>
    <col min="8207" max="8207" width="11.875" style="72" customWidth="1"/>
    <col min="8208" max="8208" width="10.5" style="72" customWidth="1"/>
    <col min="8209" max="8209" width="12.25" style="72" customWidth="1"/>
    <col min="8210" max="8448" width="6" style="72"/>
    <col min="8449" max="8449" width="13.25" style="72" customWidth="1"/>
    <col min="8450" max="8450" width="10.875" style="72" customWidth="1"/>
    <col min="8451" max="8451" width="6" style="72" customWidth="1"/>
    <col min="8452" max="8452" width="11.5" style="72" customWidth="1"/>
    <col min="8453" max="8453" width="11.375" style="72" customWidth="1"/>
    <col min="8454" max="8454" width="10.375" style="72" customWidth="1"/>
    <col min="8455" max="8455" width="10.25" style="72" customWidth="1"/>
    <col min="8456" max="8456" width="6.25" style="72" customWidth="1"/>
    <col min="8457" max="8457" width="11.125" style="72" customWidth="1"/>
    <col min="8458" max="8458" width="10.375" style="72" customWidth="1"/>
    <col min="8459" max="8459" width="10.125" style="72" customWidth="1"/>
    <col min="8460" max="8460" width="10.75" style="72" customWidth="1"/>
    <col min="8461" max="8461" width="10.625" style="72" customWidth="1"/>
    <col min="8462" max="8462" width="6.875" style="72" customWidth="1"/>
    <col min="8463" max="8463" width="11.875" style="72" customWidth="1"/>
    <col min="8464" max="8464" width="10.5" style="72" customWidth="1"/>
    <col min="8465" max="8465" width="12.25" style="72" customWidth="1"/>
    <col min="8466" max="8704" width="6" style="72"/>
    <col min="8705" max="8705" width="13.25" style="72" customWidth="1"/>
    <col min="8706" max="8706" width="10.875" style="72" customWidth="1"/>
    <col min="8707" max="8707" width="6" style="72" customWidth="1"/>
    <col min="8708" max="8708" width="11.5" style="72" customWidth="1"/>
    <col min="8709" max="8709" width="11.375" style="72" customWidth="1"/>
    <col min="8710" max="8710" width="10.375" style="72" customWidth="1"/>
    <col min="8711" max="8711" width="10.25" style="72" customWidth="1"/>
    <col min="8712" max="8712" width="6.25" style="72" customWidth="1"/>
    <col min="8713" max="8713" width="11.125" style="72" customWidth="1"/>
    <col min="8714" max="8714" width="10.375" style="72" customWidth="1"/>
    <col min="8715" max="8715" width="10.125" style="72" customWidth="1"/>
    <col min="8716" max="8716" width="10.75" style="72" customWidth="1"/>
    <col min="8717" max="8717" width="10.625" style="72" customWidth="1"/>
    <col min="8718" max="8718" width="6.875" style="72" customWidth="1"/>
    <col min="8719" max="8719" width="11.875" style="72" customWidth="1"/>
    <col min="8720" max="8720" width="10.5" style="72" customWidth="1"/>
    <col min="8721" max="8721" width="12.25" style="72" customWidth="1"/>
    <col min="8722" max="8960" width="6" style="72"/>
    <col min="8961" max="8961" width="13.25" style="72" customWidth="1"/>
    <col min="8962" max="8962" width="10.875" style="72" customWidth="1"/>
    <col min="8963" max="8963" width="6" style="72" customWidth="1"/>
    <col min="8964" max="8964" width="11.5" style="72" customWidth="1"/>
    <col min="8965" max="8965" width="11.375" style="72" customWidth="1"/>
    <col min="8966" max="8966" width="10.375" style="72" customWidth="1"/>
    <col min="8967" max="8967" width="10.25" style="72" customWidth="1"/>
    <col min="8968" max="8968" width="6.25" style="72" customWidth="1"/>
    <col min="8969" max="8969" width="11.125" style="72" customWidth="1"/>
    <col min="8970" max="8970" width="10.375" style="72" customWidth="1"/>
    <col min="8971" max="8971" width="10.125" style="72" customWidth="1"/>
    <col min="8972" max="8972" width="10.75" style="72" customWidth="1"/>
    <col min="8973" max="8973" width="10.625" style="72" customWidth="1"/>
    <col min="8974" max="8974" width="6.875" style="72" customWidth="1"/>
    <col min="8975" max="8975" width="11.875" style="72" customWidth="1"/>
    <col min="8976" max="8976" width="10.5" style="72" customWidth="1"/>
    <col min="8977" max="8977" width="12.25" style="72" customWidth="1"/>
    <col min="8978" max="9216" width="6" style="72"/>
    <col min="9217" max="9217" width="13.25" style="72" customWidth="1"/>
    <col min="9218" max="9218" width="10.875" style="72" customWidth="1"/>
    <col min="9219" max="9219" width="6" style="72" customWidth="1"/>
    <col min="9220" max="9220" width="11.5" style="72" customWidth="1"/>
    <col min="9221" max="9221" width="11.375" style="72" customWidth="1"/>
    <col min="9222" max="9222" width="10.375" style="72" customWidth="1"/>
    <col min="9223" max="9223" width="10.25" style="72" customWidth="1"/>
    <col min="9224" max="9224" width="6.25" style="72" customWidth="1"/>
    <col min="9225" max="9225" width="11.125" style="72" customWidth="1"/>
    <col min="9226" max="9226" width="10.375" style="72" customWidth="1"/>
    <col min="9227" max="9227" width="10.125" style="72" customWidth="1"/>
    <col min="9228" max="9228" width="10.75" style="72" customWidth="1"/>
    <col min="9229" max="9229" width="10.625" style="72" customWidth="1"/>
    <col min="9230" max="9230" width="6.875" style="72" customWidth="1"/>
    <col min="9231" max="9231" width="11.875" style="72" customWidth="1"/>
    <col min="9232" max="9232" width="10.5" style="72" customWidth="1"/>
    <col min="9233" max="9233" width="12.25" style="72" customWidth="1"/>
    <col min="9234" max="9472" width="6" style="72"/>
    <col min="9473" max="9473" width="13.25" style="72" customWidth="1"/>
    <col min="9474" max="9474" width="10.875" style="72" customWidth="1"/>
    <col min="9475" max="9475" width="6" style="72" customWidth="1"/>
    <col min="9476" max="9476" width="11.5" style="72" customWidth="1"/>
    <col min="9477" max="9477" width="11.375" style="72" customWidth="1"/>
    <col min="9478" max="9478" width="10.375" style="72" customWidth="1"/>
    <col min="9479" max="9479" width="10.25" style="72" customWidth="1"/>
    <col min="9480" max="9480" width="6.25" style="72" customWidth="1"/>
    <col min="9481" max="9481" width="11.125" style="72" customWidth="1"/>
    <col min="9482" max="9482" width="10.375" style="72" customWidth="1"/>
    <col min="9483" max="9483" width="10.125" style="72" customWidth="1"/>
    <col min="9484" max="9484" width="10.75" style="72" customWidth="1"/>
    <col min="9485" max="9485" width="10.625" style="72" customWidth="1"/>
    <col min="9486" max="9486" width="6.875" style="72" customWidth="1"/>
    <col min="9487" max="9487" width="11.875" style="72" customWidth="1"/>
    <col min="9488" max="9488" width="10.5" style="72" customWidth="1"/>
    <col min="9489" max="9489" width="12.25" style="72" customWidth="1"/>
    <col min="9490" max="9728" width="6" style="72"/>
    <col min="9729" max="9729" width="13.25" style="72" customWidth="1"/>
    <col min="9730" max="9730" width="10.875" style="72" customWidth="1"/>
    <col min="9731" max="9731" width="6" style="72" customWidth="1"/>
    <col min="9732" max="9732" width="11.5" style="72" customWidth="1"/>
    <col min="9733" max="9733" width="11.375" style="72" customWidth="1"/>
    <col min="9734" max="9734" width="10.375" style="72" customWidth="1"/>
    <col min="9735" max="9735" width="10.25" style="72" customWidth="1"/>
    <col min="9736" max="9736" width="6.25" style="72" customWidth="1"/>
    <col min="9737" max="9737" width="11.125" style="72" customWidth="1"/>
    <col min="9738" max="9738" width="10.375" style="72" customWidth="1"/>
    <col min="9739" max="9739" width="10.125" style="72" customWidth="1"/>
    <col min="9740" max="9740" width="10.75" style="72" customWidth="1"/>
    <col min="9741" max="9741" width="10.625" style="72" customWidth="1"/>
    <col min="9742" max="9742" width="6.875" style="72" customWidth="1"/>
    <col min="9743" max="9743" width="11.875" style="72" customWidth="1"/>
    <col min="9744" max="9744" width="10.5" style="72" customWidth="1"/>
    <col min="9745" max="9745" width="12.25" style="72" customWidth="1"/>
    <col min="9746" max="9984" width="6" style="72"/>
    <col min="9985" max="9985" width="13.25" style="72" customWidth="1"/>
    <col min="9986" max="9986" width="10.875" style="72" customWidth="1"/>
    <col min="9987" max="9987" width="6" style="72" customWidth="1"/>
    <col min="9988" max="9988" width="11.5" style="72" customWidth="1"/>
    <col min="9989" max="9989" width="11.375" style="72" customWidth="1"/>
    <col min="9990" max="9990" width="10.375" style="72" customWidth="1"/>
    <col min="9991" max="9991" width="10.25" style="72" customWidth="1"/>
    <col min="9992" max="9992" width="6.25" style="72" customWidth="1"/>
    <col min="9993" max="9993" width="11.125" style="72" customWidth="1"/>
    <col min="9994" max="9994" width="10.375" style="72" customWidth="1"/>
    <col min="9995" max="9995" width="10.125" style="72" customWidth="1"/>
    <col min="9996" max="9996" width="10.75" style="72" customWidth="1"/>
    <col min="9997" max="9997" width="10.625" style="72" customWidth="1"/>
    <col min="9998" max="9998" width="6.875" style="72" customWidth="1"/>
    <col min="9999" max="9999" width="11.875" style="72" customWidth="1"/>
    <col min="10000" max="10000" width="10.5" style="72" customWidth="1"/>
    <col min="10001" max="10001" width="12.25" style="72" customWidth="1"/>
    <col min="10002" max="10240" width="6" style="72"/>
    <col min="10241" max="10241" width="13.25" style="72" customWidth="1"/>
    <col min="10242" max="10242" width="10.875" style="72" customWidth="1"/>
    <col min="10243" max="10243" width="6" style="72" customWidth="1"/>
    <col min="10244" max="10244" width="11.5" style="72" customWidth="1"/>
    <col min="10245" max="10245" width="11.375" style="72" customWidth="1"/>
    <col min="10246" max="10246" width="10.375" style="72" customWidth="1"/>
    <col min="10247" max="10247" width="10.25" style="72" customWidth="1"/>
    <col min="10248" max="10248" width="6.25" style="72" customWidth="1"/>
    <col min="10249" max="10249" width="11.125" style="72" customWidth="1"/>
    <col min="10250" max="10250" width="10.375" style="72" customWidth="1"/>
    <col min="10251" max="10251" width="10.125" style="72" customWidth="1"/>
    <col min="10252" max="10252" width="10.75" style="72" customWidth="1"/>
    <col min="10253" max="10253" width="10.625" style="72" customWidth="1"/>
    <col min="10254" max="10254" width="6.875" style="72" customWidth="1"/>
    <col min="10255" max="10255" width="11.875" style="72" customWidth="1"/>
    <col min="10256" max="10256" width="10.5" style="72" customWidth="1"/>
    <col min="10257" max="10257" width="12.25" style="72" customWidth="1"/>
    <col min="10258" max="10496" width="6" style="72"/>
    <col min="10497" max="10497" width="13.25" style="72" customWidth="1"/>
    <col min="10498" max="10498" width="10.875" style="72" customWidth="1"/>
    <col min="10499" max="10499" width="6" style="72" customWidth="1"/>
    <col min="10500" max="10500" width="11.5" style="72" customWidth="1"/>
    <col min="10501" max="10501" width="11.375" style="72" customWidth="1"/>
    <col min="10502" max="10502" width="10.375" style="72" customWidth="1"/>
    <col min="10503" max="10503" width="10.25" style="72" customWidth="1"/>
    <col min="10504" max="10504" width="6.25" style="72" customWidth="1"/>
    <col min="10505" max="10505" width="11.125" style="72" customWidth="1"/>
    <col min="10506" max="10506" width="10.375" style="72" customWidth="1"/>
    <col min="10507" max="10507" width="10.125" style="72" customWidth="1"/>
    <col min="10508" max="10508" width="10.75" style="72" customWidth="1"/>
    <col min="10509" max="10509" width="10.625" style="72" customWidth="1"/>
    <col min="10510" max="10510" width="6.875" style="72" customWidth="1"/>
    <col min="10511" max="10511" width="11.875" style="72" customWidth="1"/>
    <col min="10512" max="10512" width="10.5" style="72" customWidth="1"/>
    <col min="10513" max="10513" width="12.25" style="72" customWidth="1"/>
    <col min="10514" max="10752" width="6" style="72"/>
    <col min="10753" max="10753" width="13.25" style="72" customWidth="1"/>
    <col min="10754" max="10754" width="10.875" style="72" customWidth="1"/>
    <col min="10755" max="10755" width="6" style="72" customWidth="1"/>
    <col min="10756" max="10756" width="11.5" style="72" customWidth="1"/>
    <col min="10757" max="10757" width="11.375" style="72" customWidth="1"/>
    <col min="10758" max="10758" width="10.375" style="72" customWidth="1"/>
    <col min="10759" max="10759" width="10.25" style="72" customWidth="1"/>
    <col min="10760" max="10760" width="6.25" style="72" customWidth="1"/>
    <col min="10761" max="10761" width="11.125" style="72" customWidth="1"/>
    <col min="10762" max="10762" width="10.375" style="72" customWidth="1"/>
    <col min="10763" max="10763" width="10.125" style="72" customWidth="1"/>
    <col min="10764" max="10764" width="10.75" style="72" customWidth="1"/>
    <col min="10765" max="10765" width="10.625" style="72" customWidth="1"/>
    <col min="10766" max="10766" width="6.875" style="72" customWidth="1"/>
    <col min="10767" max="10767" width="11.875" style="72" customWidth="1"/>
    <col min="10768" max="10768" width="10.5" style="72" customWidth="1"/>
    <col min="10769" max="10769" width="12.25" style="72" customWidth="1"/>
    <col min="10770" max="11008" width="6" style="72"/>
    <col min="11009" max="11009" width="13.25" style="72" customWidth="1"/>
    <col min="11010" max="11010" width="10.875" style="72" customWidth="1"/>
    <col min="11011" max="11011" width="6" style="72" customWidth="1"/>
    <col min="11012" max="11012" width="11.5" style="72" customWidth="1"/>
    <col min="11013" max="11013" width="11.375" style="72" customWidth="1"/>
    <col min="11014" max="11014" width="10.375" style="72" customWidth="1"/>
    <col min="11015" max="11015" width="10.25" style="72" customWidth="1"/>
    <col min="11016" max="11016" width="6.25" style="72" customWidth="1"/>
    <col min="11017" max="11017" width="11.125" style="72" customWidth="1"/>
    <col min="11018" max="11018" width="10.375" style="72" customWidth="1"/>
    <col min="11019" max="11019" width="10.125" style="72" customWidth="1"/>
    <col min="11020" max="11020" width="10.75" style="72" customWidth="1"/>
    <col min="11021" max="11021" width="10.625" style="72" customWidth="1"/>
    <col min="11022" max="11022" width="6.875" style="72" customWidth="1"/>
    <col min="11023" max="11023" width="11.875" style="72" customWidth="1"/>
    <col min="11024" max="11024" width="10.5" style="72" customWidth="1"/>
    <col min="11025" max="11025" width="12.25" style="72" customWidth="1"/>
    <col min="11026" max="11264" width="6" style="72"/>
    <col min="11265" max="11265" width="13.25" style="72" customWidth="1"/>
    <col min="11266" max="11266" width="10.875" style="72" customWidth="1"/>
    <col min="11267" max="11267" width="6" style="72" customWidth="1"/>
    <col min="11268" max="11268" width="11.5" style="72" customWidth="1"/>
    <col min="11269" max="11269" width="11.375" style="72" customWidth="1"/>
    <col min="11270" max="11270" width="10.375" style="72" customWidth="1"/>
    <col min="11271" max="11271" width="10.25" style="72" customWidth="1"/>
    <col min="11272" max="11272" width="6.25" style="72" customWidth="1"/>
    <col min="11273" max="11273" width="11.125" style="72" customWidth="1"/>
    <col min="11274" max="11274" width="10.375" style="72" customWidth="1"/>
    <col min="11275" max="11275" width="10.125" style="72" customWidth="1"/>
    <col min="11276" max="11276" width="10.75" style="72" customWidth="1"/>
    <col min="11277" max="11277" width="10.625" style="72" customWidth="1"/>
    <col min="11278" max="11278" width="6.875" style="72" customWidth="1"/>
    <col min="11279" max="11279" width="11.875" style="72" customWidth="1"/>
    <col min="11280" max="11280" width="10.5" style="72" customWidth="1"/>
    <col min="11281" max="11281" width="12.25" style="72" customWidth="1"/>
    <col min="11282" max="11520" width="6" style="72"/>
    <col min="11521" max="11521" width="13.25" style="72" customWidth="1"/>
    <col min="11522" max="11522" width="10.875" style="72" customWidth="1"/>
    <col min="11523" max="11523" width="6" style="72" customWidth="1"/>
    <col min="11524" max="11524" width="11.5" style="72" customWidth="1"/>
    <col min="11525" max="11525" width="11.375" style="72" customWidth="1"/>
    <col min="11526" max="11526" width="10.375" style="72" customWidth="1"/>
    <col min="11527" max="11527" width="10.25" style="72" customWidth="1"/>
    <col min="11528" max="11528" width="6.25" style="72" customWidth="1"/>
    <col min="11529" max="11529" width="11.125" style="72" customWidth="1"/>
    <col min="11530" max="11530" width="10.375" style="72" customWidth="1"/>
    <col min="11531" max="11531" width="10.125" style="72" customWidth="1"/>
    <col min="11532" max="11532" width="10.75" style="72" customWidth="1"/>
    <col min="11533" max="11533" width="10.625" style="72" customWidth="1"/>
    <col min="11534" max="11534" width="6.875" style="72" customWidth="1"/>
    <col min="11535" max="11535" width="11.875" style="72" customWidth="1"/>
    <col min="11536" max="11536" width="10.5" style="72" customWidth="1"/>
    <col min="11537" max="11537" width="12.25" style="72" customWidth="1"/>
    <col min="11538" max="11776" width="6" style="72"/>
    <col min="11777" max="11777" width="13.25" style="72" customWidth="1"/>
    <col min="11778" max="11778" width="10.875" style="72" customWidth="1"/>
    <col min="11779" max="11779" width="6" style="72" customWidth="1"/>
    <col min="11780" max="11780" width="11.5" style="72" customWidth="1"/>
    <col min="11781" max="11781" width="11.375" style="72" customWidth="1"/>
    <col min="11782" max="11782" width="10.375" style="72" customWidth="1"/>
    <col min="11783" max="11783" width="10.25" style="72" customWidth="1"/>
    <col min="11784" max="11784" width="6.25" style="72" customWidth="1"/>
    <col min="11785" max="11785" width="11.125" style="72" customWidth="1"/>
    <col min="11786" max="11786" width="10.375" style="72" customWidth="1"/>
    <col min="11787" max="11787" width="10.125" style="72" customWidth="1"/>
    <col min="11788" max="11788" width="10.75" style="72" customWidth="1"/>
    <col min="11789" max="11789" width="10.625" style="72" customWidth="1"/>
    <col min="11790" max="11790" width="6.875" style="72" customWidth="1"/>
    <col min="11791" max="11791" width="11.875" style="72" customWidth="1"/>
    <col min="11792" max="11792" width="10.5" style="72" customWidth="1"/>
    <col min="11793" max="11793" width="12.25" style="72" customWidth="1"/>
    <col min="11794" max="12032" width="6" style="72"/>
    <col min="12033" max="12033" width="13.25" style="72" customWidth="1"/>
    <col min="12034" max="12034" width="10.875" style="72" customWidth="1"/>
    <col min="12035" max="12035" width="6" style="72" customWidth="1"/>
    <col min="12036" max="12036" width="11.5" style="72" customWidth="1"/>
    <col min="12037" max="12037" width="11.375" style="72" customWidth="1"/>
    <col min="12038" max="12038" width="10.375" style="72" customWidth="1"/>
    <col min="12039" max="12039" width="10.25" style="72" customWidth="1"/>
    <col min="12040" max="12040" width="6.25" style="72" customWidth="1"/>
    <col min="12041" max="12041" width="11.125" style="72" customWidth="1"/>
    <col min="12042" max="12042" width="10.375" style="72" customWidth="1"/>
    <col min="12043" max="12043" width="10.125" style="72" customWidth="1"/>
    <col min="12044" max="12044" width="10.75" style="72" customWidth="1"/>
    <col min="12045" max="12045" width="10.625" style="72" customWidth="1"/>
    <col min="12046" max="12046" width="6.875" style="72" customWidth="1"/>
    <col min="12047" max="12047" width="11.875" style="72" customWidth="1"/>
    <col min="12048" max="12048" width="10.5" style="72" customWidth="1"/>
    <col min="12049" max="12049" width="12.25" style="72" customWidth="1"/>
    <col min="12050" max="12288" width="6" style="72"/>
    <col min="12289" max="12289" width="13.25" style="72" customWidth="1"/>
    <col min="12290" max="12290" width="10.875" style="72" customWidth="1"/>
    <col min="12291" max="12291" width="6" style="72" customWidth="1"/>
    <col min="12292" max="12292" width="11.5" style="72" customWidth="1"/>
    <col min="12293" max="12293" width="11.375" style="72" customWidth="1"/>
    <col min="12294" max="12294" width="10.375" style="72" customWidth="1"/>
    <col min="12295" max="12295" width="10.25" style="72" customWidth="1"/>
    <col min="12296" max="12296" width="6.25" style="72" customWidth="1"/>
    <col min="12297" max="12297" width="11.125" style="72" customWidth="1"/>
    <col min="12298" max="12298" width="10.375" style="72" customWidth="1"/>
    <col min="12299" max="12299" width="10.125" style="72" customWidth="1"/>
    <col min="12300" max="12300" width="10.75" style="72" customWidth="1"/>
    <col min="12301" max="12301" width="10.625" style="72" customWidth="1"/>
    <col min="12302" max="12302" width="6.875" style="72" customWidth="1"/>
    <col min="12303" max="12303" width="11.875" style="72" customWidth="1"/>
    <col min="12304" max="12304" width="10.5" style="72" customWidth="1"/>
    <col min="12305" max="12305" width="12.25" style="72" customWidth="1"/>
    <col min="12306" max="12544" width="6" style="72"/>
    <col min="12545" max="12545" width="13.25" style="72" customWidth="1"/>
    <col min="12546" max="12546" width="10.875" style="72" customWidth="1"/>
    <col min="12547" max="12547" width="6" style="72" customWidth="1"/>
    <col min="12548" max="12548" width="11.5" style="72" customWidth="1"/>
    <col min="12549" max="12549" width="11.375" style="72" customWidth="1"/>
    <col min="12550" max="12550" width="10.375" style="72" customWidth="1"/>
    <col min="12551" max="12551" width="10.25" style="72" customWidth="1"/>
    <col min="12552" max="12552" width="6.25" style="72" customWidth="1"/>
    <col min="12553" max="12553" width="11.125" style="72" customWidth="1"/>
    <col min="12554" max="12554" width="10.375" style="72" customWidth="1"/>
    <col min="12555" max="12555" width="10.125" style="72" customWidth="1"/>
    <col min="12556" max="12556" width="10.75" style="72" customWidth="1"/>
    <col min="12557" max="12557" width="10.625" style="72" customWidth="1"/>
    <col min="12558" max="12558" width="6.875" style="72" customWidth="1"/>
    <col min="12559" max="12559" width="11.875" style="72" customWidth="1"/>
    <col min="12560" max="12560" width="10.5" style="72" customWidth="1"/>
    <col min="12561" max="12561" width="12.25" style="72" customWidth="1"/>
    <col min="12562" max="12800" width="6" style="72"/>
    <col min="12801" max="12801" width="13.25" style="72" customWidth="1"/>
    <col min="12802" max="12802" width="10.875" style="72" customWidth="1"/>
    <col min="12803" max="12803" width="6" style="72" customWidth="1"/>
    <col min="12804" max="12804" width="11.5" style="72" customWidth="1"/>
    <col min="12805" max="12805" width="11.375" style="72" customWidth="1"/>
    <col min="12806" max="12806" width="10.375" style="72" customWidth="1"/>
    <col min="12807" max="12807" width="10.25" style="72" customWidth="1"/>
    <col min="12808" max="12808" width="6.25" style="72" customWidth="1"/>
    <col min="12809" max="12809" width="11.125" style="72" customWidth="1"/>
    <col min="12810" max="12810" width="10.375" style="72" customWidth="1"/>
    <col min="12811" max="12811" width="10.125" style="72" customWidth="1"/>
    <col min="12812" max="12812" width="10.75" style="72" customWidth="1"/>
    <col min="12813" max="12813" width="10.625" style="72" customWidth="1"/>
    <col min="12814" max="12814" width="6.875" style="72" customWidth="1"/>
    <col min="12815" max="12815" width="11.875" style="72" customWidth="1"/>
    <col min="12816" max="12816" width="10.5" style="72" customWidth="1"/>
    <col min="12817" max="12817" width="12.25" style="72" customWidth="1"/>
    <col min="12818" max="13056" width="6" style="72"/>
    <col min="13057" max="13057" width="13.25" style="72" customWidth="1"/>
    <col min="13058" max="13058" width="10.875" style="72" customWidth="1"/>
    <col min="13059" max="13059" width="6" style="72" customWidth="1"/>
    <col min="13060" max="13060" width="11.5" style="72" customWidth="1"/>
    <col min="13061" max="13061" width="11.375" style="72" customWidth="1"/>
    <col min="13062" max="13062" width="10.375" style="72" customWidth="1"/>
    <col min="13063" max="13063" width="10.25" style="72" customWidth="1"/>
    <col min="13064" max="13064" width="6.25" style="72" customWidth="1"/>
    <col min="13065" max="13065" width="11.125" style="72" customWidth="1"/>
    <col min="13066" max="13066" width="10.375" style="72" customWidth="1"/>
    <col min="13067" max="13067" width="10.125" style="72" customWidth="1"/>
    <col min="13068" max="13068" width="10.75" style="72" customWidth="1"/>
    <col min="13069" max="13069" width="10.625" style="72" customWidth="1"/>
    <col min="13070" max="13070" width="6.875" style="72" customWidth="1"/>
    <col min="13071" max="13071" width="11.875" style="72" customWidth="1"/>
    <col min="13072" max="13072" width="10.5" style="72" customWidth="1"/>
    <col min="13073" max="13073" width="12.25" style="72" customWidth="1"/>
    <col min="13074" max="13312" width="6" style="72"/>
    <col min="13313" max="13313" width="13.25" style="72" customWidth="1"/>
    <col min="13314" max="13314" width="10.875" style="72" customWidth="1"/>
    <col min="13315" max="13315" width="6" style="72" customWidth="1"/>
    <col min="13316" max="13316" width="11.5" style="72" customWidth="1"/>
    <col min="13317" max="13317" width="11.375" style="72" customWidth="1"/>
    <col min="13318" max="13318" width="10.375" style="72" customWidth="1"/>
    <col min="13319" max="13319" width="10.25" style="72" customWidth="1"/>
    <col min="13320" max="13320" width="6.25" style="72" customWidth="1"/>
    <col min="13321" max="13321" width="11.125" style="72" customWidth="1"/>
    <col min="13322" max="13322" width="10.375" style="72" customWidth="1"/>
    <col min="13323" max="13323" width="10.125" style="72" customWidth="1"/>
    <col min="13324" max="13324" width="10.75" style="72" customWidth="1"/>
    <col min="13325" max="13325" width="10.625" style="72" customWidth="1"/>
    <col min="13326" max="13326" width="6.875" style="72" customWidth="1"/>
    <col min="13327" max="13327" width="11.875" style="72" customWidth="1"/>
    <col min="13328" max="13328" width="10.5" style="72" customWidth="1"/>
    <col min="13329" max="13329" width="12.25" style="72" customWidth="1"/>
    <col min="13330" max="13568" width="6" style="72"/>
    <col min="13569" max="13569" width="13.25" style="72" customWidth="1"/>
    <col min="13570" max="13570" width="10.875" style="72" customWidth="1"/>
    <col min="13571" max="13571" width="6" style="72" customWidth="1"/>
    <col min="13572" max="13572" width="11.5" style="72" customWidth="1"/>
    <col min="13573" max="13573" width="11.375" style="72" customWidth="1"/>
    <col min="13574" max="13574" width="10.375" style="72" customWidth="1"/>
    <col min="13575" max="13575" width="10.25" style="72" customWidth="1"/>
    <col min="13576" max="13576" width="6.25" style="72" customWidth="1"/>
    <col min="13577" max="13577" width="11.125" style="72" customWidth="1"/>
    <col min="13578" max="13578" width="10.375" style="72" customWidth="1"/>
    <col min="13579" max="13579" width="10.125" style="72" customWidth="1"/>
    <col min="13580" max="13580" width="10.75" style="72" customWidth="1"/>
    <col min="13581" max="13581" width="10.625" style="72" customWidth="1"/>
    <col min="13582" max="13582" width="6.875" style="72" customWidth="1"/>
    <col min="13583" max="13583" width="11.875" style="72" customWidth="1"/>
    <col min="13584" max="13584" width="10.5" style="72" customWidth="1"/>
    <col min="13585" max="13585" width="12.25" style="72" customWidth="1"/>
    <col min="13586" max="13824" width="6" style="72"/>
    <col min="13825" max="13825" width="13.25" style="72" customWidth="1"/>
    <col min="13826" max="13826" width="10.875" style="72" customWidth="1"/>
    <col min="13827" max="13827" width="6" style="72" customWidth="1"/>
    <col min="13828" max="13828" width="11.5" style="72" customWidth="1"/>
    <col min="13829" max="13829" width="11.375" style="72" customWidth="1"/>
    <col min="13830" max="13830" width="10.375" style="72" customWidth="1"/>
    <col min="13831" max="13831" width="10.25" style="72" customWidth="1"/>
    <col min="13832" max="13832" width="6.25" style="72" customWidth="1"/>
    <col min="13833" max="13833" width="11.125" style="72" customWidth="1"/>
    <col min="13834" max="13834" width="10.375" style="72" customWidth="1"/>
    <col min="13835" max="13835" width="10.125" style="72" customWidth="1"/>
    <col min="13836" max="13836" width="10.75" style="72" customWidth="1"/>
    <col min="13837" max="13837" width="10.625" style="72" customWidth="1"/>
    <col min="13838" max="13838" width="6.875" style="72" customWidth="1"/>
    <col min="13839" max="13839" width="11.875" style="72" customWidth="1"/>
    <col min="13840" max="13840" width="10.5" style="72" customWidth="1"/>
    <col min="13841" max="13841" width="12.25" style="72" customWidth="1"/>
    <col min="13842" max="14080" width="6" style="72"/>
    <col min="14081" max="14081" width="13.25" style="72" customWidth="1"/>
    <col min="14082" max="14082" width="10.875" style="72" customWidth="1"/>
    <col min="14083" max="14083" width="6" style="72" customWidth="1"/>
    <col min="14084" max="14084" width="11.5" style="72" customWidth="1"/>
    <col min="14085" max="14085" width="11.375" style="72" customWidth="1"/>
    <col min="14086" max="14086" width="10.375" style="72" customWidth="1"/>
    <col min="14087" max="14087" width="10.25" style="72" customWidth="1"/>
    <col min="14088" max="14088" width="6.25" style="72" customWidth="1"/>
    <col min="14089" max="14089" width="11.125" style="72" customWidth="1"/>
    <col min="14090" max="14090" width="10.375" style="72" customWidth="1"/>
    <col min="14091" max="14091" width="10.125" style="72" customWidth="1"/>
    <col min="14092" max="14092" width="10.75" style="72" customWidth="1"/>
    <col min="14093" max="14093" width="10.625" style="72" customWidth="1"/>
    <col min="14094" max="14094" width="6.875" style="72" customWidth="1"/>
    <col min="14095" max="14095" width="11.875" style="72" customWidth="1"/>
    <col min="14096" max="14096" width="10.5" style="72" customWidth="1"/>
    <col min="14097" max="14097" width="12.25" style="72" customWidth="1"/>
    <col min="14098" max="14336" width="6" style="72"/>
    <col min="14337" max="14337" width="13.25" style="72" customWidth="1"/>
    <col min="14338" max="14338" width="10.875" style="72" customWidth="1"/>
    <col min="14339" max="14339" width="6" style="72" customWidth="1"/>
    <col min="14340" max="14340" width="11.5" style="72" customWidth="1"/>
    <col min="14341" max="14341" width="11.375" style="72" customWidth="1"/>
    <col min="14342" max="14342" width="10.375" style="72" customWidth="1"/>
    <col min="14343" max="14343" width="10.25" style="72" customWidth="1"/>
    <col min="14344" max="14344" width="6.25" style="72" customWidth="1"/>
    <col min="14345" max="14345" width="11.125" style="72" customWidth="1"/>
    <col min="14346" max="14346" width="10.375" style="72" customWidth="1"/>
    <col min="14347" max="14347" width="10.125" style="72" customWidth="1"/>
    <col min="14348" max="14348" width="10.75" style="72" customWidth="1"/>
    <col min="14349" max="14349" width="10.625" style="72" customWidth="1"/>
    <col min="14350" max="14350" width="6.875" style="72" customWidth="1"/>
    <col min="14351" max="14351" width="11.875" style="72" customWidth="1"/>
    <col min="14352" max="14352" width="10.5" style="72" customWidth="1"/>
    <col min="14353" max="14353" width="12.25" style="72" customWidth="1"/>
    <col min="14354" max="14592" width="6" style="72"/>
    <col min="14593" max="14593" width="13.25" style="72" customWidth="1"/>
    <col min="14594" max="14594" width="10.875" style="72" customWidth="1"/>
    <col min="14595" max="14595" width="6" style="72" customWidth="1"/>
    <col min="14596" max="14596" width="11.5" style="72" customWidth="1"/>
    <col min="14597" max="14597" width="11.375" style="72" customWidth="1"/>
    <col min="14598" max="14598" width="10.375" style="72" customWidth="1"/>
    <col min="14599" max="14599" width="10.25" style="72" customWidth="1"/>
    <col min="14600" max="14600" width="6.25" style="72" customWidth="1"/>
    <col min="14601" max="14601" width="11.125" style="72" customWidth="1"/>
    <col min="14602" max="14602" width="10.375" style="72" customWidth="1"/>
    <col min="14603" max="14603" width="10.125" style="72" customWidth="1"/>
    <col min="14604" max="14604" width="10.75" style="72" customWidth="1"/>
    <col min="14605" max="14605" width="10.625" style="72" customWidth="1"/>
    <col min="14606" max="14606" width="6.875" style="72" customWidth="1"/>
    <col min="14607" max="14607" width="11.875" style="72" customWidth="1"/>
    <col min="14608" max="14608" width="10.5" style="72" customWidth="1"/>
    <col min="14609" max="14609" width="12.25" style="72" customWidth="1"/>
    <col min="14610" max="14848" width="6" style="72"/>
    <col min="14849" max="14849" width="13.25" style="72" customWidth="1"/>
    <col min="14850" max="14850" width="10.875" style="72" customWidth="1"/>
    <col min="14851" max="14851" width="6" style="72" customWidth="1"/>
    <col min="14852" max="14852" width="11.5" style="72" customWidth="1"/>
    <col min="14853" max="14853" width="11.375" style="72" customWidth="1"/>
    <col min="14854" max="14854" width="10.375" style="72" customWidth="1"/>
    <col min="14855" max="14855" width="10.25" style="72" customWidth="1"/>
    <col min="14856" max="14856" width="6.25" style="72" customWidth="1"/>
    <col min="14857" max="14857" width="11.125" style="72" customWidth="1"/>
    <col min="14858" max="14858" width="10.375" style="72" customWidth="1"/>
    <col min="14859" max="14859" width="10.125" style="72" customWidth="1"/>
    <col min="14860" max="14860" width="10.75" style="72" customWidth="1"/>
    <col min="14861" max="14861" width="10.625" style="72" customWidth="1"/>
    <col min="14862" max="14862" width="6.875" style="72" customWidth="1"/>
    <col min="14863" max="14863" width="11.875" style="72" customWidth="1"/>
    <col min="14864" max="14864" width="10.5" style="72" customWidth="1"/>
    <col min="14865" max="14865" width="12.25" style="72" customWidth="1"/>
    <col min="14866" max="15104" width="6" style="72"/>
    <col min="15105" max="15105" width="13.25" style="72" customWidth="1"/>
    <col min="15106" max="15106" width="10.875" style="72" customWidth="1"/>
    <col min="15107" max="15107" width="6" style="72" customWidth="1"/>
    <col min="15108" max="15108" width="11.5" style="72" customWidth="1"/>
    <col min="15109" max="15109" width="11.375" style="72" customWidth="1"/>
    <col min="15110" max="15110" width="10.375" style="72" customWidth="1"/>
    <col min="15111" max="15111" width="10.25" style="72" customWidth="1"/>
    <col min="15112" max="15112" width="6.25" style="72" customWidth="1"/>
    <col min="15113" max="15113" width="11.125" style="72" customWidth="1"/>
    <col min="15114" max="15114" width="10.375" style="72" customWidth="1"/>
    <col min="15115" max="15115" width="10.125" style="72" customWidth="1"/>
    <col min="15116" max="15116" width="10.75" style="72" customWidth="1"/>
    <col min="15117" max="15117" width="10.625" style="72" customWidth="1"/>
    <col min="15118" max="15118" width="6.875" style="72" customWidth="1"/>
    <col min="15119" max="15119" width="11.875" style="72" customWidth="1"/>
    <col min="15120" max="15120" width="10.5" style="72" customWidth="1"/>
    <col min="15121" max="15121" width="12.25" style="72" customWidth="1"/>
    <col min="15122" max="15360" width="6" style="72"/>
    <col min="15361" max="15361" width="13.25" style="72" customWidth="1"/>
    <col min="15362" max="15362" width="10.875" style="72" customWidth="1"/>
    <col min="15363" max="15363" width="6" style="72" customWidth="1"/>
    <col min="15364" max="15364" width="11.5" style="72" customWidth="1"/>
    <col min="15365" max="15365" width="11.375" style="72" customWidth="1"/>
    <col min="15366" max="15366" width="10.375" style="72" customWidth="1"/>
    <col min="15367" max="15367" width="10.25" style="72" customWidth="1"/>
    <col min="15368" max="15368" width="6.25" style="72" customWidth="1"/>
    <col min="15369" max="15369" width="11.125" style="72" customWidth="1"/>
    <col min="15370" max="15370" width="10.375" style="72" customWidth="1"/>
    <col min="15371" max="15371" width="10.125" style="72" customWidth="1"/>
    <col min="15372" max="15372" width="10.75" style="72" customWidth="1"/>
    <col min="15373" max="15373" width="10.625" style="72" customWidth="1"/>
    <col min="15374" max="15374" width="6.875" style="72" customWidth="1"/>
    <col min="15375" max="15375" width="11.875" style="72" customWidth="1"/>
    <col min="15376" max="15376" width="10.5" style="72" customWidth="1"/>
    <col min="15377" max="15377" width="12.25" style="72" customWidth="1"/>
    <col min="15378" max="15616" width="6" style="72"/>
    <col min="15617" max="15617" width="13.25" style="72" customWidth="1"/>
    <col min="15618" max="15618" width="10.875" style="72" customWidth="1"/>
    <col min="15619" max="15619" width="6" style="72" customWidth="1"/>
    <col min="15620" max="15620" width="11.5" style="72" customWidth="1"/>
    <col min="15621" max="15621" width="11.375" style="72" customWidth="1"/>
    <col min="15622" max="15622" width="10.375" style="72" customWidth="1"/>
    <col min="15623" max="15623" width="10.25" style="72" customWidth="1"/>
    <col min="15624" max="15624" width="6.25" style="72" customWidth="1"/>
    <col min="15625" max="15625" width="11.125" style="72" customWidth="1"/>
    <col min="15626" max="15626" width="10.375" style="72" customWidth="1"/>
    <col min="15627" max="15627" width="10.125" style="72" customWidth="1"/>
    <col min="15628" max="15628" width="10.75" style="72" customWidth="1"/>
    <col min="15629" max="15629" width="10.625" style="72" customWidth="1"/>
    <col min="15630" max="15630" width="6.875" style="72" customWidth="1"/>
    <col min="15631" max="15631" width="11.875" style="72" customWidth="1"/>
    <col min="15632" max="15632" width="10.5" style="72" customWidth="1"/>
    <col min="15633" max="15633" width="12.25" style="72" customWidth="1"/>
    <col min="15634" max="15872" width="6" style="72"/>
    <col min="15873" max="15873" width="13.25" style="72" customWidth="1"/>
    <col min="15874" max="15874" width="10.875" style="72" customWidth="1"/>
    <col min="15875" max="15875" width="6" style="72" customWidth="1"/>
    <col min="15876" max="15876" width="11.5" style="72" customWidth="1"/>
    <col min="15877" max="15877" width="11.375" style="72" customWidth="1"/>
    <col min="15878" max="15878" width="10.375" style="72" customWidth="1"/>
    <col min="15879" max="15879" width="10.25" style="72" customWidth="1"/>
    <col min="15880" max="15880" width="6.25" style="72" customWidth="1"/>
    <col min="15881" max="15881" width="11.125" style="72" customWidth="1"/>
    <col min="15882" max="15882" width="10.375" style="72" customWidth="1"/>
    <col min="15883" max="15883" width="10.125" style="72" customWidth="1"/>
    <col min="15884" max="15884" width="10.75" style="72" customWidth="1"/>
    <col min="15885" max="15885" width="10.625" style="72" customWidth="1"/>
    <col min="15886" max="15886" width="6.875" style="72" customWidth="1"/>
    <col min="15887" max="15887" width="11.875" style="72" customWidth="1"/>
    <col min="15888" max="15888" width="10.5" style="72" customWidth="1"/>
    <col min="15889" max="15889" width="12.25" style="72" customWidth="1"/>
    <col min="15890" max="16128" width="6" style="72"/>
    <col min="16129" max="16129" width="13.25" style="72" customWidth="1"/>
    <col min="16130" max="16130" width="10.875" style="72" customWidth="1"/>
    <col min="16131" max="16131" width="6" style="72" customWidth="1"/>
    <col min="16132" max="16132" width="11.5" style="72" customWidth="1"/>
    <col min="16133" max="16133" width="11.375" style="72" customWidth="1"/>
    <col min="16134" max="16134" width="10.375" style="72" customWidth="1"/>
    <col min="16135" max="16135" width="10.25" style="72" customWidth="1"/>
    <col min="16136" max="16136" width="6.25" style="72" customWidth="1"/>
    <col min="16137" max="16137" width="11.125" style="72" customWidth="1"/>
    <col min="16138" max="16138" width="10.375" style="72" customWidth="1"/>
    <col min="16139" max="16139" width="10.125" style="72" customWidth="1"/>
    <col min="16140" max="16140" width="10.75" style="72" customWidth="1"/>
    <col min="16141" max="16141" width="10.625" style="72" customWidth="1"/>
    <col min="16142" max="16142" width="6.875" style="72" customWidth="1"/>
    <col min="16143" max="16143" width="11.875" style="72" customWidth="1"/>
    <col min="16144" max="16144" width="10.5" style="72" customWidth="1"/>
    <col min="16145" max="16145" width="12.25" style="72" customWidth="1"/>
    <col min="16146" max="16384" width="6" style="72"/>
  </cols>
  <sheetData>
    <row r="1" spans="1:17" ht="24" customHeight="1" x14ac:dyDescent="0.2">
      <c r="A1" s="317" t="s">
        <v>189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17" ht="24" customHeight="1" x14ac:dyDescent="0.2">
      <c r="A2" s="318" t="s">
        <v>190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</row>
    <row r="3" spans="1:17" ht="24" customHeight="1" x14ac:dyDescent="0.2">
      <c r="A3" s="318" t="s">
        <v>191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7" ht="24" customHeight="1" x14ac:dyDescent="0.2">
      <c r="A4" s="318" t="s">
        <v>342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</row>
    <row r="5" spans="1:17" s="105" customFormat="1" ht="67.5" customHeight="1" x14ac:dyDescent="0.2">
      <c r="A5" s="248" t="s">
        <v>192</v>
      </c>
      <c r="B5" s="249" t="s">
        <v>175</v>
      </c>
      <c r="C5" s="249" t="s">
        <v>193</v>
      </c>
      <c r="D5" s="249" t="s">
        <v>194</v>
      </c>
      <c r="E5" s="249" t="s">
        <v>134</v>
      </c>
      <c r="F5" s="249" t="s">
        <v>195</v>
      </c>
      <c r="G5" s="249" t="s">
        <v>175</v>
      </c>
      <c r="H5" s="249" t="s">
        <v>193</v>
      </c>
      <c r="I5" s="249" t="s">
        <v>196</v>
      </c>
      <c r="J5" s="249" t="s">
        <v>134</v>
      </c>
      <c r="K5" s="249" t="s">
        <v>195</v>
      </c>
      <c r="L5" s="249" t="s">
        <v>213</v>
      </c>
      <c r="M5" s="249" t="s">
        <v>175</v>
      </c>
      <c r="N5" s="249" t="s">
        <v>193</v>
      </c>
      <c r="O5" s="249" t="s">
        <v>197</v>
      </c>
      <c r="P5" s="249" t="s">
        <v>134</v>
      </c>
      <c r="Q5" s="250" t="s">
        <v>195</v>
      </c>
    </row>
    <row r="6" spans="1:17" ht="24.95" customHeight="1" x14ac:dyDescent="0.2">
      <c r="A6" s="92" t="s">
        <v>343</v>
      </c>
      <c r="B6" s="94"/>
      <c r="C6" s="251"/>
      <c r="D6" s="94"/>
      <c r="E6" s="95">
        <v>0</v>
      </c>
      <c r="F6" s="94"/>
      <c r="G6" s="91" t="s">
        <v>301</v>
      </c>
      <c r="H6" s="93" t="s">
        <v>199</v>
      </c>
      <c r="I6" s="93">
        <v>1300000214</v>
      </c>
      <c r="J6" s="95">
        <v>2000</v>
      </c>
      <c r="K6" s="93" t="s">
        <v>182</v>
      </c>
      <c r="L6" s="252"/>
      <c r="M6" s="91" t="s">
        <v>301</v>
      </c>
      <c r="N6" s="93" t="s">
        <v>184</v>
      </c>
      <c r="O6" s="93">
        <v>1600000216</v>
      </c>
      <c r="P6" s="253">
        <v>2000</v>
      </c>
      <c r="Q6" s="91" t="s">
        <v>182</v>
      </c>
    </row>
    <row r="7" spans="1:17" ht="24.95" customHeight="1" x14ac:dyDescent="0.2">
      <c r="A7" s="254" t="s">
        <v>343</v>
      </c>
      <c r="B7" s="255"/>
      <c r="C7" s="255"/>
      <c r="D7" s="255"/>
      <c r="E7" s="256">
        <v>0</v>
      </c>
      <c r="F7" s="257"/>
      <c r="G7" s="257"/>
      <c r="H7" s="255"/>
      <c r="I7" s="255"/>
      <c r="J7" s="256">
        <v>2000</v>
      </c>
      <c r="K7" s="255"/>
      <c r="L7" s="258">
        <v>-2000</v>
      </c>
      <c r="M7" s="257"/>
      <c r="N7" s="255"/>
      <c r="O7" s="257"/>
      <c r="P7" s="259"/>
      <c r="Q7" s="257"/>
    </row>
    <row r="8" spans="1:17" ht="24.95" customHeight="1" x14ac:dyDescent="0.2">
      <c r="A8" s="93" t="s">
        <v>343</v>
      </c>
      <c r="B8" s="91" t="s">
        <v>301</v>
      </c>
      <c r="C8" s="260" t="s">
        <v>198</v>
      </c>
      <c r="D8" s="93">
        <v>1000000725</v>
      </c>
      <c r="E8" s="97">
        <v>2000</v>
      </c>
      <c r="F8" s="86" t="s">
        <v>182</v>
      </c>
      <c r="G8" s="91" t="s">
        <v>344</v>
      </c>
      <c r="H8" s="93" t="s">
        <v>345</v>
      </c>
      <c r="I8" s="93">
        <v>1200001116</v>
      </c>
      <c r="J8" s="97">
        <v>1472</v>
      </c>
      <c r="K8" s="93" t="s">
        <v>182</v>
      </c>
      <c r="L8" s="132"/>
      <c r="M8" s="91" t="s">
        <v>207</v>
      </c>
      <c r="N8" s="93" t="s">
        <v>207</v>
      </c>
      <c r="O8" s="91" t="s">
        <v>207</v>
      </c>
      <c r="P8" s="133">
        <v>0</v>
      </c>
      <c r="Q8" s="91"/>
    </row>
    <row r="9" spans="1:17" ht="24.95" customHeight="1" x14ac:dyDescent="0.2">
      <c r="A9" s="260" t="s">
        <v>343</v>
      </c>
      <c r="B9" s="261"/>
      <c r="C9" s="260" t="s">
        <v>198</v>
      </c>
      <c r="D9" s="261"/>
      <c r="E9" s="262">
        <v>2000</v>
      </c>
      <c r="F9" s="261"/>
      <c r="G9" s="261"/>
      <c r="H9" s="261"/>
      <c r="I9" s="261"/>
      <c r="J9" s="262">
        <v>1472</v>
      </c>
      <c r="K9" s="261"/>
      <c r="L9" s="263">
        <v>528</v>
      </c>
      <c r="M9" s="261"/>
      <c r="N9" s="261"/>
      <c r="O9" s="261"/>
      <c r="P9" s="261"/>
      <c r="Q9" s="261"/>
    </row>
    <row r="10" spans="1:17" ht="24.95" customHeight="1" x14ac:dyDescent="0.2">
      <c r="A10" s="93" t="s">
        <v>346</v>
      </c>
      <c r="B10" s="93" t="s">
        <v>304</v>
      </c>
      <c r="C10" s="93" t="s">
        <v>198</v>
      </c>
      <c r="D10" s="93">
        <v>1000002932</v>
      </c>
      <c r="E10" s="97">
        <v>9500.17</v>
      </c>
      <c r="F10" s="91" t="s">
        <v>182</v>
      </c>
      <c r="G10" s="91" t="s">
        <v>304</v>
      </c>
      <c r="H10" s="93" t="s">
        <v>199</v>
      </c>
      <c r="I10" s="93">
        <v>1300002824</v>
      </c>
      <c r="J10" s="97">
        <v>9500.17</v>
      </c>
      <c r="K10" s="93" t="s">
        <v>182</v>
      </c>
      <c r="L10" s="86"/>
      <c r="M10" s="91" t="s">
        <v>304</v>
      </c>
      <c r="N10" s="93" t="s">
        <v>184</v>
      </c>
      <c r="O10" s="93">
        <v>1600002814</v>
      </c>
      <c r="P10" s="133">
        <v>9500.17</v>
      </c>
      <c r="Q10" s="91" t="s">
        <v>182</v>
      </c>
    </row>
    <row r="11" spans="1:17" ht="24.95" customHeight="1" x14ac:dyDescent="0.2">
      <c r="A11" s="93"/>
      <c r="B11" s="93" t="s">
        <v>298</v>
      </c>
      <c r="C11" s="93" t="s">
        <v>198</v>
      </c>
      <c r="D11" s="93" t="s">
        <v>347</v>
      </c>
      <c r="E11" s="97">
        <v>0</v>
      </c>
      <c r="F11" s="91" t="s">
        <v>348</v>
      </c>
      <c r="G11" s="91"/>
      <c r="H11" s="93"/>
      <c r="I11" s="93"/>
      <c r="J11" s="97">
        <v>0</v>
      </c>
      <c r="K11" s="93"/>
      <c r="L11" s="86"/>
      <c r="M11" s="91"/>
      <c r="N11" s="93"/>
      <c r="O11" s="91"/>
      <c r="P11" s="97">
        <v>0</v>
      </c>
      <c r="Q11" s="91"/>
    </row>
    <row r="12" spans="1:17" ht="24.95" customHeight="1" x14ac:dyDescent="0.2">
      <c r="A12" s="86"/>
      <c r="B12" s="86"/>
      <c r="C12" s="93" t="s">
        <v>198</v>
      </c>
      <c r="D12" s="93" t="s">
        <v>349</v>
      </c>
      <c r="E12" s="97">
        <v>7080</v>
      </c>
      <c r="F12" s="91" t="s">
        <v>182</v>
      </c>
      <c r="G12" s="93" t="s">
        <v>298</v>
      </c>
      <c r="H12" s="93" t="s">
        <v>199</v>
      </c>
      <c r="I12" s="93" t="s">
        <v>350</v>
      </c>
      <c r="J12" s="97">
        <v>7080</v>
      </c>
      <c r="K12" s="86" t="s">
        <v>182</v>
      </c>
      <c r="L12" s="86"/>
      <c r="M12" s="91" t="s">
        <v>298</v>
      </c>
      <c r="N12" s="93" t="s">
        <v>184</v>
      </c>
      <c r="O12" s="91" t="s">
        <v>351</v>
      </c>
      <c r="P12" s="133">
        <v>7080</v>
      </c>
      <c r="Q12" s="91" t="s">
        <v>182</v>
      </c>
    </row>
    <row r="13" spans="1:17" ht="24.95" customHeight="1" x14ac:dyDescent="0.2">
      <c r="A13" s="141" t="s">
        <v>346</v>
      </c>
      <c r="B13" s="86"/>
      <c r="C13" s="141" t="s">
        <v>198</v>
      </c>
      <c r="D13" s="86"/>
      <c r="E13" s="96">
        <v>16580.169999999998</v>
      </c>
      <c r="F13" s="86"/>
      <c r="G13" s="86" t="s">
        <v>207</v>
      </c>
      <c r="H13" s="86"/>
      <c r="I13" s="86"/>
      <c r="J13" s="96">
        <v>16580.169999999998</v>
      </c>
      <c r="K13" s="86"/>
      <c r="L13" s="132">
        <v>0</v>
      </c>
      <c r="M13" s="86"/>
      <c r="N13" s="86"/>
      <c r="O13" s="86"/>
      <c r="P13" s="86"/>
      <c r="Q13" s="86"/>
    </row>
    <row r="14" spans="1:17" ht="24.95" customHeight="1" x14ac:dyDescent="0.2">
      <c r="A14" s="93" t="s">
        <v>352</v>
      </c>
      <c r="B14" s="93" t="s">
        <v>308</v>
      </c>
      <c r="C14" s="93" t="s">
        <v>198</v>
      </c>
      <c r="D14" s="93" t="s">
        <v>353</v>
      </c>
      <c r="E14" s="97">
        <v>4000</v>
      </c>
      <c r="F14" s="91" t="s">
        <v>182</v>
      </c>
      <c r="G14" s="91" t="s">
        <v>308</v>
      </c>
      <c r="H14" s="93" t="s">
        <v>199</v>
      </c>
      <c r="I14" s="93" t="s">
        <v>354</v>
      </c>
      <c r="J14" s="97">
        <v>4000</v>
      </c>
      <c r="K14" s="93" t="s">
        <v>182</v>
      </c>
      <c r="L14" s="86"/>
      <c r="M14" s="91" t="s">
        <v>308</v>
      </c>
      <c r="N14" s="93" t="s">
        <v>184</v>
      </c>
      <c r="O14" s="91" t="s">
        <v>309</v>
      </c>
      <c r="P14" s="133">
        <v>4000</v>
      </c>
      <c r="Q14" s="91" t="s">
        <v>182</v>
      </c>
    </row>
    <row r="15" spans="1:17" ht="24.95" customHeight="1" x14ac:dyDescent="0.2">
      <c r="A15" s="141" t="s">
        <v>352</v>
      </c>
      <c r="B15" s="86"/>
      <c r="C15" s="141" t="s">
        <v>198</v>
      </c>
      <c r="D15" s="86"/>
      <c r="E15" s="96">
        <v>4000</v>
      </c>
      <c r="F15" s="86"/>
      <c r="G15" s="86"/>
      <c r="H15" s="86"/>
      <c r="I15" s="86"/>
      <c r="J15" s="96">
        <v>4000</v>
      </c>
      <c r="K15" s="86"/>
      <c r="L15" s="132">
        <v>0</v>
      </c>
      <c r="M15" s="86"/>
      <c r="N15" s="86"/>
      <c r="O15" s="86"/>
      <c r="P15" s="86"/>
      <c r="Q15" s="86"/>
    </row>
    <row r="16" spans="1:17" ht="24.95" customHeight="1" x14ac:dyDescent="0.2">
      <c r="A16" s="93" t="s">
        <v>352</v>
      </c>
      <c r="B16" s="93" t="s">
        <v>317</v>
      </c>
      <c r="C16" s="93" t="s">
        <v>355</v>
      </c>
      <c r="D16" s="93" t="s">
        <v>356</v>
      </c>
      <c r="E16" s="97">
        <v>4261</v>
      </c>
      <c r="F16" s="91" t="s">
        <v>182</v>
      </c>
      <c r="G16" s="91" t="s">
        <v>317</v>
      </c>
      <c r="H16" s="93" t="s">
        <v>345</v>
      </c>
      <c r="I16" s="93" t="s">
        <v>357</v>
      </c>
      <c r="J16" s="97">
        <v>4261</v>
      </c>
      <c r="K16" s="93" t="s">
        <v>182</v>
      </c>
      <c r="L16" s="86"/>
      <c r="M16" s="86"/>
      <c r="N16" s="86"/>
      <c r="O16" s="86"/>
      <c r="P16" s="133">
        <v>0</v>
      </c>
      <c r="Q16" s="86"/>
    </row>
    <row r="17" spans="1:17" ht="24.95" customHeight="1" x14ac:dyDescent="0.2">
      <c r="A17" s="141" t="s">
        <v>352</v>
      </c>
      <c r="B17" s="86"/>
      <c r="C17" s="141" t="s">
        <v>355</v>
      </c>
      <c r="D17" s="86"/>
      <c r="E17" s="96">
        <v>4261</v>
      </c>
      <c r="F17" s="86"/>
      <c r="G17" s="86"/>
      <c r="H17" s="86"/>
      <c r="I17" s="86"/>
      <c r="J17" s="96">
        <v>4261</v>
      </c>
      <c r="K17" s="86"/>
      <c r="L17" s="132">
        <v>0</v>
      </c>
      <c r="M17" s="86"/>
      <c r="N17" s="86"/>
      <c r="O17" s="86"/>
      <c r="P17" s="86"/>
      <c r="Q17" s="86"/>
    </row>
    <row r="18" spans="1:17" ht="24.95" customHeight="1" x14ac:dyDescent="0.2">
      <c r="A18" s="93" t="s">
        <v>358</v>
      </c>
      <c r="B18" s="93" t="s">
        <v>298</v>
      </c>
      <c r="C18" s="93" t="s">
        <v>198</v>
      </c>
      <c r="D18" s="93" t="s">
        <v>359</v>
      </c>
      <c r="E18" s="97">
        <v>39791.279999999999</v>
      </c>
      <c r="F18" s="91" t="s">
        <v>182</v>
      </c>
      <c r="G18" s="91" t="s">
        <v>298</v>
      </c>
      <c r="H18" s="93" t="s">
        <v>199</v>
      </c>
      <c r="I18" s="93" t="s">
        <v>360</v>
      </c>
      <c r="J18" s="97">
        <v>39791.279999999999</v>
      </c>
      <c r="K18" s="93" t="s">
        <v>182</v>
      </c>
      <c r="L18" s="86"/>
      <c r="M18" s="91" t="s">
        <v>298</v>
      </c>
      <c r="N18" s="93" t="s">
        <v>184</v>
      </c>
      <c r="O18" s="91" t="s">
        <v>312</v>
      </c>
      <c r="P18" s="133">
        <v>39791.279999999999</v>
      </c>
      <c r="Q18" s="91" t="s">
        <v>182</v>
      </c>
    </row>
    <row r="19" spans="1:17" ht="24.95" customHeight="1" x14ac:dyDescent="0.2">
      <c r="A19" s="141" t="s">
        <v>358</v>
      </c>
      <c r="B19" s="86"/>
      <c r="C19" s="141" t="s">
        <v>198</v>
      </c>
      <c r="D19" s="86"/>
      <c r="E19" s="96">
        <v>39791.279999999999</v>
      </c>
      <c r="F19" s="86"/>
      <c r="G19" s="86"/>
      <c r="H19" s="86"/>
      <c r="I19" s="86"/>
      <c r="J19" s="96">
        <v>39791.279999999999</v>
      </c>
      <c r="K19" s="86"/>
      <c r="L19" s="132">
        <v>0</v>
      </c>
      <c r="M19" s="86"/>
      <c r="N19" s="86"/>
      <c r="O19" s="86"/>
      <c r="P19" s="86"/>
      <c r="Q19" s="86"/>
    </row>
    <row r="20" spans="1:17" ht="24.95" customHeight="1" x14ac:dyDescent="0.2">
      <c r="A20" s="93" t="s">
        <v>361</v>
      </c>
      <c r="B20" s="93" t="s">
        <v>298</v>
      </c>
      <c r="C20" s="93" t="s">
        <v>198</v>
      </c>
      <c r="D20" s="93" t="s">
        <v>362</v>
      </c>
      <c r="E20" s="97">
        <v>3000</v>
      </c>
      <c r="F20" s="91" t="s">
        <v>182</v>
      </c>
      <c r="G20" s="91" t="s">
        <v>298</v>
      </c>
      <c r="H20" s="93" t="s">
        <v>199</v>
      </c>
      <c r="I20" s="93" t="s">
        <v>363</v>
      </c>
      <c r="J20" s="97">
        <v>3000</v>
      </c>
      <c r="K20" s="93" t="s">
        <v>182</v>
      </c>
      <c r="L20" s="86"/>
      <c r="M20" s="91" t="s">
        <v>298</v>
      </c>
      <c r="N20" s="93" t="s">
        <v>184</v>
      </c>
      <c r="O20" s="91" t="s">
        <v>315</v>
      </c>
      <c r="P20" s="133">
        <v>3000</v>
      </c>
      <c r="Q20" s="91" t="s">
        <v>182</v>
      </c>
    </row>
    <row r="21" spans="1:17" ht="24.95" customHeight="1" x14ac:dyDescent="0.2">
      <c r="A21" s="141" t="s">
        <v>361</v>
      </c>
      <c r="B21" s="86"/>
      <c r="C21" s="141" t="s">
        <v>198</v>
      </c>
      <c r="D21" s="86"/>
      <c r="E21" s="96">
        <v>3000</v>
      </c>
      <c r="F21" s="86"/>
      <c r="G21" s="86"/>
      <c r="H21" s="86"/>
      <c r="I21" s="86"/>
      <c r="J21" s="96">
        <v>3000</v>
      </c>
      <c r="K21" s="86"/>
      <c r="L21" s="132">
        <v>0</v>
      </c>
      <c r="M21" s="86"/>
      <c r="N21" s="86"/>
      <c r="O21" s="86"/>
      <c r="P21" s="86"/>
      <c r="Q21" s="86"/>
    </row>
    <row r="22" spans="1:17" ht="24.95" customHeight="1" x14ac:dyDescent="0.2">
      <c r="A22" s="93" t="s">
        <v>364</v>
      </c>
      <c r="B22" s="93" t="s">
        <v>317</v>
      </c>
      <c r="C22" s="93" t="s">
        <v>198</v>
      </c>
      <c r="D22" s="93" t="s">
        <v>365</v>
      </c>
      <c r="E22" s="97">
        <v>2000</v>
      </c>
      <c r="F22" s="91" t="s">
        <v>182</v>
      </c>
      <c r="G22" s="91" t="s">
        <v>317</v>
      </c>
      <c r="H22" s="93" t="s">
        <v>199</v>
      </c>
      <c r="I22" s="93" t="s">
        <v>366</v>
      </c>
      <c r="J22" s="97">
        <v>2000</v>
      </c>
      <c r="K22" s="93" t="s">
        <v>182</v>
      </c>
      <c r="L22" s="86"/>
      <c r="M22" s="91" t="s">
        <v>317</v>
      </c>
      <c r="N22" s="93" t="s">
        <v>184</v>
      </c>
      <c r="O22" s="91" t="s">
        <v>318</v>
      </c>
      <c r="P22" s="133">
        <v>2000</v>
      </c>
      <c r="Q22" s="91" t="s">
        <v>182</v>
      </c>
    </row>
    <row r="23" spans="1:17" ht="24.95" customHeight="1" x14ac:dyDescent="0.2">
      <c r="A23" s="141" t="s">
        <v>364</v>
      </c>
      <c r="B23" s="86"/>
      <c r="C23" s="141" t="s">
        <v>198</v>
      </c>
      <c r="D23" s="86"/>
      <c r="E23" s="96">
        <v>2000</v>
      </c>
      <c r="F23" s="86"/>
      <c r="G23" s="86"/>
      <c r="H23" s="86"/>
      <c r="I23" s="86"/>
      <c r="J23" s="96">
        <v>2000</v>
      </c>
      <c r="K23" s="86"/>
      <c r="L23" s="132">
        <v>0</v>
      </c>
      <c r="M23" s="86"/>
      <c r="N23" s="86"/>
      <c r="O23" s="86"/>
      <c r="P23" s="86"/>
      <c r="Q23" s="86"/>
    </row>
    <row r="24" spans="1:17" ht="24.95" customHeight="1" x14ac:dyDescent="0.2">
      <c r="A24" s="93" t="s">
        <v>367</v>
      </c>
      <c r="B24" s="93" t="s">
        <v>320</v>
      </c>
      <c r="C24" s="93" t="s">
        <v>198</v>
      </c>
      <c r="D24" s="93" t="s">
        <v>368</v>
      </c>
      <c r="E24" s="97">
        <v>500</v>
      </c>
      <c r="F24" s="91" t="s">
        <v>182</v>
      </c>
      <c r="G24" s="91" t="s">
        <v>320</v>
      </c>
      <c r="H24" s="93" t="s">
        <v>199</v>
      </c>
      <c r="I24" s="93" t="s">
        <v>369</v>
      </c>
      <c r="J24" s="97">
        <v>500</v>
      </c>
      <c r="K24" s="93" t="s">
        <v>182</v>
      </c>
      <c r="L24" s="86"/>
      <c r="M24" s="91" t="s">
        <v>320</v>
      </c>
      <c r="N24" s="93" t="s">
        <v>184</v>
      </c>
      <c r="O24" s="91" t="s">
        <v>321</v>
      </c>
      <c r="P24" s="133">
        <v>500</v>
      </c>
      <c r="Q24" s="91" t="s">
        <v>182</v>
      </c>
    </row>
    <row r="25" spans="1:17" ht="24.95" customHeight="1" x14ac:dyDescent="0.2">
      <c r="A25" s="141" t="s">
        <v>367</v>
      </c>
      <c r="B25" s="86"/>
      <c r="C25" s="141" t="s">
        <v>198</v>
      </c>
      <c r="D25" s="86"/>
      <c r="E25" s="96">
        <v>500</v>
      </c>
      <c r="F25" s="86"/>
      <c r="G25" s="86"/>
      <c r="H25" s="86"/>
      <c r="I25" s="86"/>
      <c r="J25" s="96">
        <v>500</v>
      </c>
      <c r="K25" s="86"/>
      <c r="L25" s="132">
        <v>0</v>
      </c>
      <c r="M25" s="86"/>
      <c r="N25" s="86"/>
      <c r="O25" s="86"/>
      <c r="P25" s="86"/>
      <c r="Q25" s="86"/>
    </row>
    <row r="26" spans="1:17" ht="24.95" customHeight="1" x14ac:dyDescent="0.2">
      <c r="A26" s="93" t="s">
        <v>370</v>
      </c>
      <c r="B26" s="93" t="s">
        <v>323</v>
      </c>
      <c r="C26" s="93" t="s">
        <v>198</v>
      </c>
      <c r="D26" s="93" t="s">
        <v>371</v>
      </c>
      <c r="E26" s="97">
        <v>1000</v>
      </c>
      <c r="F26" s="91" t="s">
        <v>182</v>
      </c>
      <c r="G26" s="91" t="s">
        <v>323</v>
      </c>
      <c r="H26" s="93" t="s">
        <v>199</v>
      </c>
      <c r="I26" s="93" t="s">
        <v>372</v>
      </c>
      <c r="J26" s="97">
        <v>1000</v>
      </c>
      <c r="K26" s="93" t="s">
        <v>182</v>
      </c>
      <c r="L26" s="86"/>
      <c r="M26" s="91" t="s">
        <v>323</v>
      </c>
      <c r="N26" s="93" t="s">
        <v>184</v>
      </c>
      <c r="O26" s="91" t="s">
        <v>328</v>
      </c>
      <c r="P26" s="133">
        <v>1000</v>
      </c>
      <c r="Q26" s="91" t="s">
        <v>182</v>
      </c>
    </row>
    <row r="27" spans="1:17" ht="24.95" customHeight="1" x14ac:dyDescent="0.2">
      <c r="A27" s="141" t="s">
        <v>370</v>
      </c>
      <c r="B27" s="86"/>
      <c r="C27" s="141" t="s">
        <v>198</v>
      </c>
      <c r="D27" s="86"/>
      <c r="E27" s="96">
        <v>1000</v>
      </c>
      <c r="F27" s="86"/>
      <c r="G27" s="86"/>
      <c r="H27" s="86"/>
      <c r="I27" s="86"/>
      <c r="J27" s="96">
        <v>1000</v>
      </c>
      <c r="K27" s="86"/>
      <c r="L27" s="132">
        <v>0</v>
      </c>
      <c r="M27" s="86"/>
      <c r="N27" s="86"/>
      <c r="O27" s="86"/>
      <c r="P27" s="86"/>
      <c r="Q27" s="86"/>
    </row>
    <row r="28" spans="1:17" ht="24.95" customHeight="1" x14ac:dyDescent="0.2">
      <c r="A28" s="93" t="s">
        <v>373</v>
      </c>
      <c r="B28" s="93" t="s">
        <v>334</v>
      </c>
      <c r="C28" s="93" t="s">
        <v>198</v>
      </c>
      <c r="D28" s="93" t="s">
        <v>374</v>
      </c>
      <c r="E28" s="97">
        <v>21000</v>
      </c>
      <c r="F28" s="91" t="s">
        <v>182</v>
      </c>
      <c r="G28" s="91" t="s">
        <v>323</v>
      </c>
      <c r="H28" s="93" t="s">
        <v>199</v>
      </c>
      <c r="I28" s="93">
        <v>1300002891</v>
      </c>
      <c r="J28" s="97">
        <v>2040</v>
      </c>
      <c r="K28" s="93" t="s">
        <v>182</v>
      </c>
      <c r="L28" s="86"/>
      <c r="M28" s="91" t="s">
        <v>323</v>
      </c>
      <c r="N28" s="93" t="s">
        <v>184</v>
      </c>
      <c r="O28" s="93">
        <v>1600002870</v>
      </c>
      <c r="P28" s="133">
        <v>2040</v>
      </c>
      <c r="Q28" s="91" t="s">
        <v>182</v>
      </c>
    </row>
    <row r="29" spans="1:17" ht="24.95" customHeight="1" x14ac:dyDescent="0.2">
      <c r="A29" s="86"/>
      <c r="B29" s="93" t="s">
        <v>323</v>
      </c>
      <c r="C29" s="93" t="s">
        <v>198</v>
      </c>
      <c r="D29" s="93" t="s">
        <v>375</v>
      </c>
      <c r="E29" s="97">
        <v>2040</v>
      </c>
      <c r="F29" s="91" t="s">
        <v>182</v>
      </c>
      <c r="G29" s="91" t="s">
        <v>334</v>
      </c>
      <c r="H29" s="93" t="s">
        <v>199</v>
      </c>
      <c r="I29" s="93">
        <v>1300001187</v>
      </c>
      <c r="J29" s="97">
        <v>21000</v>
      </c>
      <c r="K29" s="93" t="s">
        <v>182</v>
      </c>
      <c r="L29" s="86"/>
      <c r="M29" s="91" t="s">
        <v>334</v>
      </c>
      <c r="N29" s="93" t="s">
        <v>184</v>
      </c>
      <c r="O29" s="93">
        <v>1600001285</v>
      </c>
      <c r="P29" s="133">
        <v>21000</v>
      </c>
      <c r="Q29" s="91" t="s">
        <v>182</v>
      </c>
    </row>
    <row r="30" spans="1:17" s="135" customFormat="1" ht="24.95" customHeight="1" x14ac:dyDescent="0.2">
      <c r="A30" s="141" t="s">
        <v>373</v>
      </c>
      <c r="B30" s="86"/>
      <c r="C30" s="141" t="s">
        <v>198</v>
      </c>
      <c r="D30" s="86"/>
      <c r="E30" s="96">
        <v>23040</v>
      </c>
      <c r="F30" s="86"/>
      <c r="G30" s="86"/>
      <c r="H30" s="86"/>
      <c r="I30" s="86"/>
      <c r="J30" s="96">
        <v>23040</v>
      </c>
      <c r="K30" s="86"/>
      <c r="L30" s="132">
        <v>0</v>
      </c>
      <c r="M30" s="86"/>
      <c r="N30" s="86"/>
      <c r="O30" s="86"/>
      <c r="P30" s="86"/>
      <c r="Q30" s="86"/>
    </row>
    <row r="31" spans="1:17" ht="19.5" customHeight="1" x14ac:dyDescent="0.2">
      <c r="Q31" s="72"/>
    </row>
    <row r="32" spans="1:17" ht="22.5" customHeight="1" x14ac:dyDescent="0.2">
      <c r="K32" s="106"/>
      <c r="L32" s="107"/>
      <c r="M32" s="107" t="s">
        <v>85</v>
      </c>
      <c r="N32" s="107"/>
      <c r="O32" s="107"/>
      <c r="Q32" s="72"/>
    </row>
    <row r="33" spans="11:17" ht="22.5" customHeight="1" x14ac:dyDescent="0.2">
      <c r="K33" s="106"/>
      <c r="L33" s="107"/>
      <c r="M33" s="107"/>
      <c r="N33" s="107"/>
      <c r="O33" s="107"/>
      <c r="Q33" s="72"/>
    </row>
    <row r="34" spans="11:17" ht="22.5" customHeight="1" x14ac:dyDescent="0.2">
      <c r="K34" s="106"/>
      <c r="L34" s="107"/>
      <c r="M34" s="107"/>
      <c r="N34" s="107"/>
      <c r="O34" s="107"/>
      <c r="Q34" s="72"/>
    </row>
    <row r="35" spans="11:17" ht="22.5" customHeight="1" x14ac:dyDescent="0.2">
      <c r="K35" s="106"/>
      <c r="L35" s="107"/>
      <c r="M35" s="107" t="s">
        <v>254</v>
      </c>
      <c r="N35" s="107"/>
      <c r="O35" s="107"/>
      <c r="Q35" s="72"/>
    </row>
    <row r="36" spans="11:17" ht="22.5" customHeight="1" x14ac:dyDescent="0.2">
      <c r="K36" s="106"/>
      <c r="L36" s="107"/>
      <c r="M36" s="107" t="s">
        <v>276</v>
      </c>
      <c r="N36" s="107"/>
      <c r="O36" s="107"/>
      <c r="Q36" s="72"/>
    </row>
    <row r="37" spans="11:17" ht="22.5" customHeight="1" x14ac:dyDescent="0.2">
      <c r="K37" s="106"/>
      <c r="L37" s="107"/>
      <c r="M37" s="107" t="s">
        <v>86</v>
      </c>
      <c r="N37" s="107"/>
      <c r="O37" s="107"/>
      <c r="Q37" s="72"/>
    </row>
    <row r="38" spans="11:17" ht="12.75" customHeight="1" x14ac:dyDescent="0.2">
      <c r="Q38" s="72"/>
    </row>
  </sheetData>
  <mergeCells count="4"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9"/>
  <sheetViews>
    <sheetView workbookViewId="0">
      <selection activeCell="I10" sqref="I10"/>
    </sheetView>
  </sheetViews>
  <sheetFormatPr defaultRowHeight="23.25" x14ac:dyDescent="0.55000000000000004"/>
  <cols>
    <col min="1" max="1" width="5.625" style="14" customWidth="1"/>
    <col min="2" max="2" width="5.875" style="14" customWidth="1"/>
    <col min="3" max="3" width="21.125" style="14" customWidth="1"/>
    <col min="4" max="4" width="12.625" style="15" bestFit="1" customWidth="1"/>
    <col min="5" max="5" width="11.125" style="15" bestFit="1" customWidth="1"/>
    <col min="6" max="6" width="3.375" style="15" customWidth="1"/>
    <col min="7" max="7" width="12.125" style="15" customWidth="1"/>
    <col min="8" max="8" width="9" style="14"/>
    <col min="9" max="10" width="8.75" style="14" bestFit="1" customWidth="1"/>
    <col min="11" max="256" width="9" style="14"/>
    <col min="257" max="257" width="5.625" style="14" customWidth="1"/>
    <col min="258" max="258" width="5.875" style="14" customWidth="1"/>
    <col min="259" max="259" width="21.125" style="14" customWidth="1"/>
    <col min="260" max="260" width="12.625" style="14" bestFit="1" customWidth="1"/>
    <col min="261" max="261" width="11.125" style="14" bestFit="1" customWidth="1"/>
    <col min="262" max="262" width="3.375" style="14" customWidth="1"/>
    <col min="263" max="263" width="12.125" style="14" customWidth="1"/>
    <col min="264" max="264" width="9" style="14"/>
    <col min="265" max="266" width="8.75" style="14" bestFit="1" customWidth="1"/>
    <col min="267" max="512" width="9" style="14"/>
    <col min="513" max="513" width="5.625" style="14" customWidth="1"/>
    <col min="514" max="514" width="5.875" style="14" customWidth="1"/>
    <col min="515" max="515" width="21.125" style="14" customWidth="1"/>
    <col min="516" max="516" width="12.625" style="14" bestFit="1" customWidth="1"/>
    <col min="517" max="517" width="11.125" style="14" bestFit="1" customWidth="1"/>
    <col min="518" max="518" width="3.375" style="14" customWidth="1"/>
    <col min="519" max="519" width="12.125" style="14" customWidth="1"/>
    <col min="520" max="520" width="9" style="14"/>
    <col min="521" max="522" width="8.75" style="14" bestFit="1" customWidth="1"/>
    <col min="523" max="768" width="9" style="14"/>
    <col min="769" max="769" width="5.625" style="14" customWidth="1"/>
    <col min="770" max="770" width="5.875" style="14" customWidth="1"/>
    <col min="771" max="771" width="21.125" style="14" customWidth="1"/>
    <col min="772" max="772" width="12.625" style="14" bestFit="1" customWidth="1"/>
    <col min="773" max="773" width="11.125" style="14" bestFit="1" customWidth="1"/>
    <col min="774" max="774" width="3.375" style="14" customWidth="1"/>
    <col min="775" max="775" width="12.125" style="14" customWidth="1"/>
    <col min="776" max="776" width="9" style="14"/>
    <col min="777" max="778" width="8.75" style="14" bestFit="1" customWidth="1"/>
    <col min="779" max="1024" width="9" style="14"/>
    <col min="1025" max="1025" width="5.625" style="14" customWidth="1"/>
    <col min="1026" max="1026" width="5.875" style="14" customWidth="1"/>
    <col min="1027" max="1027" width="21.125" style="14" customWidth="1"/>
    <col min="1028" max="1028" width="12.625" style="14" bestFit="1" customWidth="1"/>
    <col min="1029" max="1029" width="11.125" style="14" bestFit="1" customWidth="1"/>
    <col min="1030" max="1030" width="3.375" style="14" customWidth="1"/>
    <col min="1031" max="1031" width="12.125" style="14" customWidth="1"/>
    <col min="1032" max="1032" width="9" style="14"/>
    <col min="1033" max="1034" width="8.75" style="14" bestFit="1" customWidth="1"/>
    <col min="1035" max="1280" width="9" style="14"/>
    <col min="1281" max="1281" width="5.625" style="14" customWidth="1"/>
    <col min="1282" max="1282" width="5.875" style="14" customWidth="1"/>
    <col min="1283" max="1283" width="21.125" style="14" customWidth="1"/>
    <col min="1284" max="1284" width="12.625" style="14" bestFit="1" customWidth="1"/>
    <col min="1285" max="1285" width="11.125" style="14" bestFit="1" customWidth="1"/>
    <col min="1286" max="1286" width="3.375" style="14" customWidth="1"/>
    <col min="1287" max="1287" width="12.125" style="14" customWidth="1"/>
    <col min="1288" max="1288" width="9" style="14"/>
    <col min="1289" max="1290" width="8.75" style="14" bestFit="1" customWidth="1"/>
    <col min="1291" max="1536" width="9" style="14"/>
    <col min="1537" max="1537" width="5.625" style="14" customWidth="1"/>
    <col min="1538" max="1538" width="5.875" style="14" customWidth="1"/>
    <col min="1539" max="1539" width="21.125" style="14" customWidth="1"/>
    <col min="1540" max="1540" width="12.625" style="14" bestFit="1" customWidth="1"/>
    <col min="1541" max="1541" width="11.125" style="14" bestFit="1" customWidth="1"/>
    <col min="1542" max="1542" width="3.375" style="14" customWidth="1"/>
    <col min="1543" max="1543" width="12.125" style="14" customWidth="1"/>
    <col min="1544" max="1544" width="9" style="14"/>
    <col min="1545" max="1546" width="8.75" style="14" bestFit="1" customWidth="1"/>
    <col min="1547" max="1792" width="9" style="14"/>
    <col min="1793" max="1793" width="5.625" style="14" customWidth="1"/>
    <col min="1794" max="1794" width="5.875" style="14" customWidth="1"/>
    <col min="1795" max="1795" width="21.125" style="14" customWidth="1"/>
    <col min="1796" max="1796" width="12.625" style="14" bestFit="1" customWidth="1"/>
    <col min="1797" max="1797" width="11.125" style="14" bestFit="1" customWidth="1"/>
    <col min="1798" max="1798" width="3.375" style="14" customWidth="1"/>
    <col min="1799" max="1799" width="12.125" style="14" customWidth="1"/>
    <col min="1800" max="1800" width="9" style="14"/>
    <col min="1801" max="1802" width="8.75" style="14" bestFit="1" customWidth="1"/>
    <col min="1803" max="2048" width="9" style="14"/>
    <col min="2049" max="2049" width="5.625" style="14" customWidth="1"/>
    <col min="2050" max="2050" width="5.875" style="14" customWidth="1"/>
    <col min="2051" max="2051" width="21.125" style="14" customWidth="1"/>
    <col min="2052" max="2052" width="12.625" style="14" bestFit="1" customWidth="1"/>
    <col min="2053" max="2053" width="11.125" style="14" bestFit="1" customWidth="1"/>
    <col min="2054" max="2054" width="3.375" style="14" customWidth="1"/>
    <col min="2055" max="2055" width="12.125" style="14" customWidth="1"/>
    <col min="2056" max="2056" width="9" style="14"/>
    <col min="2057" max="2058" width="8.75" style="14" bestFit="1" customWidth="1"/>
    <col min="2059" max="2304" width="9" style="14"/>
    <col min="2305" max="2305" width="5.625" style="14" customWidth="1"/>
    <col min="2306" max="2306" width="5.875" style="14" customWidth="1"/>
    <col min="2307" max="2307" width="21.125" style="14" customWidth="1"/>
    <col min="2308" max="2308" width="12.625" style="14" bestFit="1" customWidth="1"/>
    <col min="2309" max="2309" width="11.125" style="14" bestFit="1" customWidth="1"/>
    <col min="2310" max="2310" width="3.375" style="14" customWidth="1"/>
    <col min="2311" max="2311" width="12.125" style="14" customWidth="1"/>
    <col min="2312" max="2312" width="9" style="14"/>
    <col min="2313" max="2314" width="8.75" style="14" bestFit="1" customWidth="1"/>
    <col min="2315" max="2560" width="9" style="14"/>
    <col min="2561" max="2561" width="5.625" style="14" customWidth="1"/>
    <col min="2562" max="2562" width="5.875" style="14" customWidth="1"/>
    <col min="2563" max="2563" width="21.125" style="14" customWidth="1"/>
    <col min="2564" max="2564" width="12.625" style="14" bestFit="1" customWidth="1"/>
    <col min="2565" max="2565" width="11.125" style="14" bestFit="1" customWidth="1"/>
    <col min="2566" max="2566" width="3.375" style="14" customWidth="1"/>
    <col min="2567" max="2567" width="12.125" style="14" customWidth="1"/>
    <col min="2568" max="2568" width="9" style="14"/>
    <col min="2569" max="2570" width="8.75" style="14" bestFit="1" customWidth="1"/>
    <col min="2571" max="2816" width="9" style="14"/>
    <col min="2817" max="2817" width="5.625" style="14" customWidth="1"/>
    <col min="2818" max="2818" width="5.875" style="14" customWidth="1"/>
    <col min="2819" max="2819" width="21.125" style="14" customWidth="1"/>
    <col min="2820" max="2820" width="12.625" style="14" bestFit="1" customWidth="1"/>
    <col min="2821" max="2821" width="11.125" style="14" bestFit="1" customWidth="1"/>
    <col min="2822" max="2822" width="3.375" style="14" customWidth="1"/>
    <col min="2823" max="2823" width="12.125" style="14" customWidth="1"/>
    <col min="2824" max="2824" width="9" style="14"/>
    <col min="2825" max="2826" width="8.75" style="14" bestFit="1" customWidth="1"/>
    <col min="2827" max="3072" width="9" style="14"/>
    <col min="3073" max="3073" width="5.625" style="14" customWidth="1"/>
    <col min="3074" max="3074" width="5.875" style="14" customWidth="1"/>
    <col min="3075" max="3075" width="21.125" style="14" customWidth="1"/>
    <col min="3076" max="3076" width="12.625" style="14" bestFit="1" customWidth="1"/>
    <col min="3077" max="3077" width="11.125" style="14" bestFit="1" customWidth="1"/>
    <col min="3078" max="3078" width="3.375" style="14" customWidth="1"/>
    <col min="3079" max="3079" width="12.125" style="14" customWidth="1"/>
    <col min="3080" max="3080" width="9" style="14"/>
    <col min="3081" max="3082" width="8.75" style="14" bestFit="1" customWidth="1"/>
    <col min="3083" max="3328" width="9" style="14"/>
    <col min="3329" max="3329" width="5.625" style="14" customWidth="1"/>
    <col min="3330" max="3330" width="5.875" style="14" customWidth="1"/>
    <col min="3331" max="3331" width="21.125" style="14" customWidth="1"/>
    <col min="3332" max="3332" width="12.625" style="14" bestFit="1" customWidth="1"/>
    <col min="3333" max="3333" width="11.125" style="14" bestFit="1" customWidth="1"/>
    <col min="3334" max="3334" width="3.375" style="14" customWidth="1"/>
    <col min="3335" max="3335" width="12.125" style="14" customWidth="1"/>
    <col min="3336" max="3336" width="9" style="14"/>
    <col min="3337" max="3338" width="8.75" style="14" bestFit="1" customWidth="1"/>
    <col min="3339" max="3584" width="9" style="14"/>
    <col min="3585" max="3585" width="5.625" style="14" customWidth="1"/>
    <col min="3586" max="3586" width="5.875" style="14" customWidth="1"/>
    <col min="3587" max="3587" width="21.125" style="14" customWidth="1"/>
    <col min="3588" max="3588" width="12.625" style="14" bestFit="1" customWidth="1"/>
    <col min="3589" max="3589" width="11.125" style="14" bestFit="1" customWidth="1"/>
    <col min="3590" max="3590" width="3.375" style="14" customWidth="1"/>
    <col min="3591" max="3591" width="12.125" style="14" customWidth="1"/>
    <col min="3592" max="3592" width="9" style="14"/>
    <col min="3593" max="3594" width="8.75" style="14" bestFit="1" customWidth="1"/>
    <col min="3595" max="3840" width="9" style="14"/>
    <col min="3841" max="3841" width="5.625" style="14" customWidth="1"/>
    <col min="3842" max="3842" width="5.875" style="14" customWidth="1"/>
    <col min="3843" max="3843" width="21.125" style="14" customWidth="1"/>
    <col min="3844" max="3844" width="12.625" style="14" bestFit="1" customWidth="1"/>
    <col min="3845" max="3845" width="11.125" style="14" bestFit="1" customWidth="1"/>
    <col min="3846" max="3846" width="3.375" style="14" customWidth="1"/>
    <col min="3847" max="3847" width="12.125" style="14" customWidth="1"/>
    <col min="3848" max="3848" width="9" style="14"/>
    <col min="3849" max="3850" width="8.75" style="14" bestFit="1" customWidth="1"/>
    <col min="3851" max="4096" width="9" style="14"/>
    <col min="4097" max="4097" width="5.625" style="14" customWidth="1"/>
    <col min="4098" max="4098" width="5.875" style="14" customWidth="1"/>
    <col min="4099" max="4099" width="21.125" style="14" customWidth="1"/>
    <col min="4100" max="4100" width="12.625" style="14" bestFit="1" customWidth="1"/>
    <col min="4101" max="4101" width="11.125" style="14" bestFit="1" customWidth="1"/>
    <col min="4102" max="4102" width="3.375" style="14" customWidth="1"/>
    <col min="4103" max="4103" width="12.125" style="14" customWidth="1"/>
    <col min="4104" max="4104" width="9" style="14"/>
    <col min="4105" max="4106" width="8.75" style="14" bestFit="1" customWidth="1"/>
    <col min="4107" max="4352" width="9" style="14"/>
    <col min="4353" max="4353" width="5.625" style="14" customWidth="1"/>
    <col min="4354" max="4354" width="5.875" style="14" customWidth="1"/>
    <col min="4355" max="4355" width="21.125" style="14" customWidth="1"/>
    <col min="4356" max="4356" width="12.625" style="14" bestFit="1" customWidth="1"/>
    <col min="4357" max="4357" width="11.125" style="14" bestFit="1" customWidth="1"/>
    <col min="4358" max="4358" width="3.375" style="14" customWidth="1"/>
    <col min="4359" max="4359" width="12.125" style="14" customWidth="1"/>
    <col min="4360" max="4360" width="9" style="14"/>
    <col min="4361" max="4362" width="8.75" style="14" bestFit="1" customWidth="1"/>
    <col min="4363" max="4608" width="9" style="14"/>
    <col min="4609" max="4609" width="5.625" style="14" customWidth="1"/>
    <col min="4610" max="4610" width="5.875" style="14" customWidth="1"/>
    <col min="4611" max="4611" width="21.125" style="14" customWidth="1"/>
    <col min="4612" max="4612" width="12.625" style="14" bestFit="1" customWidth="1"/>
    <col min="4613" max="4613" width="11.125" style="14" bestFit="1" customWidth="1"/>
    <col min="4614" max="4614" width="3.375" style="14" customWidth="1"/>
    <col min="4615" max="4615" width="12.125" style="14" customWidth="1"/>
    <col min="4616" max="4616" width="9" style="14"/>
    <col min="4617" max="4618" width="8.75" style="14" bestFit="1" customWidth="1"/>
    <col min="4619" max="4864" width="9" style="14"/>
    <col min="4865" max="4865" width="5.625" style="14" customWidth="1"/>
    <col min="4866" max="4866" width="5.875" style="14" customWidth="1"/>
    <col min="4867" max="4867" width="21.125" style="14" customWidth="1"/>
    <col min="4868" max="4868" width="12.625" style="14" bestFit="1" customWidth="1"/>
    <col min="4869" max="4869" width="11.125" style="14" bestFit="1" customWidth="1"/>
    <col min="4870" max="4870" width="3.375" style="14" customWidth="1"/>
    <col min="4871" max="4871" width="12.125" style="14" customWidth="1"/>
    <col min="4872" max="4872" width="9" style="14"/>
    <col min="4873" max="4874" width="8.75" style="14" bestFit="1" customWidth="1"/>
    <col min="4875" max="5120" width="9" style="14"/>
    <col min="5121" max="5121" width="5.625" style="14" customWidth="1"/>
    <col min="5122" max="5122" width="5.875" style="14" customWidth="1"/>
    <col min="5123" max="5123" width="21.125" style="14" customWidth="1"/>
    <col min="5124" max="5124" width="12.625" style="14" bestFit="1" customWidth="1"/>
    <col min="5125" max="5125" width="11.125" style="14" bestFit="1" customWidth="1"/>
    <col min="5126" max="5126" width="3.375" style="14" customWidth="1"/>
    <col min="5127" max="5127" width="12.125" style="14" customWidth="1"/>
    <col min="5128" max="5128" width="9" style="14"/>
    <col min="5129" max="5130" width="8.75" style="14" bestFit="1" customWidth="1"/>
    <col min="5131" max="5376" width="9" style="14"/>
    <col min="5377" max="5377" width="5.625" style="14" customWidth="1"/>
    <col min="5378" max="5378" width="5.875" style="14" customWidth="1"/>
    <col min="5379" max="5379" width="21.125" style="14" customWidth="1"/>
    <col min="5380" max="5380" width="12.625" style="14" bestFit="1" customWidth="1"/>
    <col min="5381" max="5381" width="11.125" style="14" bestFit="1" customWidth="1"/>
    <col min="5382" max="5382" width="3.375" style="14" customWidth="1"/>
    <col min="5383" max="5383" width="12.125" style="14" customWidth="1"/>
    <col min="5384" max="5384" width="9" style="14"/>
    <col min="5385" max="5386" width="8.75" style="14" bestFit="1" customWidth="1"/>
    <col min="5387" max="5632" width="9" style="14"/>
    <col min="5633" max="5633" width="5.625" style="14" customWidth="1"/>
    <col min="5634" max="5634" width="5.875" style="14" customWidth="1"/>
    <col min="5635" max="5635" width="21.125" style="14" customWidth="1"/>
    <col min="5636" max="5636" width="12.625" style="14" bestFit="1" customWidth="1"/>
    <col min="5637" max="5637" width="11.125" style="14" bestFit="1" customWidth="1"/>
    <col min="5638" max="5638" width="3.375" style="14" customWidth="1"/>
    <col min="5639" max="5639" width="12.125" style="14" customWidth="1"/>
    <col min="5640" max="5640" width="9" style="14"/>
    <col min="5641" max="5642" width="8.75" style="14" bestFit="1" customWidth="1"/>
    <col min="5643" max="5888" width="9" style="14"/>
    <col min="5889" max="5889" width="5.625" style="14" customWidth="1"/>
    <col min="5890" max="5890" width="5.875" style="14" customWidth="1"/>
    <col min="5891" max="5891" width="21.125" style="14" customWidth="1"/>
    <col min="5892" max="5892" width="12.625" style="14" bestFit="1" customWidth="1"/>
    <col min="5893" max="5893" width="11.125" style="14" bestFit="1" customWidth="1"/>
    <col min="5894" max="5894" width="3.375" style="14" customWidth="1"/>
    <col min="5895" max="5895" width="12.125" style="14" customWidth="1"/>
    <col min="5896" max="5896" width="9" style="14"/>
    <col min="5897" max="5898" width="8.75" style="14" bestFit="1" customWidth="1"/>
    <col min="5899" max="6144" width="9" style="14"/>
    <col min="6145" max="6145" width="5.625" style="14" customWidth="1"/>
    <col min="6146" max="6146" width="5.875" style="14" customWidth="1"/>
    <col min="6147" max="6147" width="21.125" style="14" customWidth="1"/>
    <col min="6148" max="6148" width="12.625" style="14" bestFit="1" customWidth="1"/>
    <col min="6149" max="6149" width="11.125" style="14" bestFit="1" customWidth="1"/>
    <col min="6150" max="6150" width="3.375" style="14" customWidth="1"/>
    <col min="6151" max="6151" width="12.125" style="14" customWidth="1"/>
    <col min="6152" max="6152" width="9" style="14"/>
    <col min="6153" max="6154" width="8.75" style="14" bestFit="1" customWidth="1"/>
    <col min="6155" max="6400" width="9" style="14"/>
    <col min="6401" max="6401" width="5.625" style="14" customWidth="1"/>
    <col min="6402" max="6402" width="5.875" style="14" customWidth="1"/>
    <col min="6403" max="6403" width="21.125" style="14" customWidth="1"/>
    <col min="6404" max="6404" width="12.625" style="14" bestFit="1" customWidth="1"/>
    <col min="6405" max="6405" width="11.125" style="14" bestFit="1" customWidth="1"/>
    <col min="6406" max="6406" width="3.375" style="14" customWidth="1"/>
    <col min="6407" max="6407" width="12.125" style="14" customWidth="1"/>
    <col min="6408" max="6408" width="9" style="14"/>
    <col min="6409" max="6410" width="8.75" style="14" bestFit="1" customWidth="1"/>
    <col min="6411" max="6656" width="9" style="14"/>
    <col min="6657" max="6657" width="5.625" style="14" customWidth="1"/>
    <col min="6658" max="6658" width="5.875" style="14" customWidth="1"/>
    <col min="6659" max="6659" width="21.125" style="14" customWidth="1"/>
    <col min="6660" max="6660" width="12.625" style="14" bestFit="1" customWidth="1"/>
    <col min="6661" max="6661" width="11.125" style="14" bestFit="1" customWidth="1"/>
    <col min="6662" max="6662" width="3.375" style="14" customWidth="1"/>
    <col min="6663" max="6663" width="12.125" style="14" customWidth="1"/>
    <col min="6664" max="6664" width="9" style="14"/>
    <col min="6665" max="6666" width="8.75" style="14" bestFit="1" customWidth="1"/>
    <col min="6667" max="6912" width="9" style="14"/>
    <col min="6913" max="6913" width="5.625" style="14" customWidth="1"/>
    <col min="6914" max="6914" width="5.875" style="14" customWidth="1"/>
    <col min="6915" max="6915" width="21.125" style="14" customWidth="1"/>
    <col min="6916" max="6916" width="12.625" style="14" bestFit="1" customWidth="1"/>
    <col min="6917" max="6917" width="11.125" style="14" bestFit="1" customWidth="1"/>
    <col min="6918" max="6918" width="3.375" style="14" customWidth="1"/>
    <col min="6919" max="6919" width="12.125" style="14" customWidth="1"/>
    <col min="6920" max="6920" width="9" style="14"/>
    <col min="6921" max="6922" width="8.75" style="14" bestFit="1" customWidth="1"/>
    <col min="6923" max="7168" width="9" style="14"/>
    <col min="7169" max="7169" width="5.625" style="14" customWidth="1"/>
    <col min="7170" max="7170" width="5.875" style="14" customWidth="1"/>
    <col min="7171" max="7171" width="21.125" style="14" customWidth="1"/>
    <col min="7172" max="7172" width="12.625" style="14" bestFit="1" customWidth="1"/>
    <col min="7173" max="7173" width="11.125" style="14" bestFit="1" customWidth="1"/>
    <col min="7174" max="7174" width="3.375" style="14" customWidth="1"/>
    <col min="7175" max="7175" width="12.125" style="14" customWidth="1"/>
    <col min="7176" max="7176" width="9" style="14"/>
    <col min="7177" max="7178" width="8.75" style="14" bestFit="1" customWidth="1"/>
    <col min="7179" max="7424" width="9" style="14"/>
    <col min="7425" max="7425" width="5.625" style="14" customWidth="1"/>
    <col min="7426" max="7426" width="5.875" style="14" customWidth="1"/>
    <col min="7427" max="7427" width="21.125" style="14" customWidth="1"/>
    <col min="7428" max="7428" width="12.625" style="14" bestFit="1" customWidth="1"/>
    <col min="7429" max="7429" width="11.125" style="14" bestFit="1" customWidth="1"/>
    <col min="7430" max="7430" width="3.375" style="14" customWidth="1"/>
    <col min="7431" max="7431" width="12.125" style="14" customWidth="1"/>
    <col min="7432" max="7432" width="9" style="14"/>
    <col min="7433" max="7434" width="8.75" style="14" bestFit="1" customWidth="1"/>
    <col min="7435" max="7680" width="9" style="14"/>
    <col min="7681" max="7681" width="5.625" style="14" customWidth="1"/>
    <col min="7682" max="7682" width="5.875" style="14" customWidth="1"/>
    <col min="7683" max="7683" width="21.125" style="14" customWidth="1"/>
    <col min="7684" max="7684" width="12.625" style="14" bestFit="1" customWidth="1"/>
    <col min="7685" max="7685" width="11.125" style="14" bestFit="1" customWidth="1"/>
    <col min="7686" max="7686" width="3.375" style="14" customWidth="1"/>
    <col min="7687" max="7687" width="12.125" style="14" customWidth="1"/>
    <col min="7688" max="7688" width="9" style="14"/>
    <col min="7689" max="7690" width="8.75" style="14" bestFit="1" customWidth="1"/>
    <col min="7691" max="7936" width="9" style="14"/>
    <col min="7937" max="7937" width="5.625" style="14" customWidth="1"/>
    <col min="7938" max="7938" width="5.875" style="14" customWidth="1"/>
    <col min="7939" max="7939" width="21.125" style="14" customWidth="1"/>
    <col min="7940" max="7940" width="12.625" style="14" bestFit="1" customWidth="1"/>
    <col min="7941" max="7941" width="11.125" style="14" bestFit="1" customWidth="1"/>
    <col min="7942" max="7942" width="3.375" style="14" customWidth="1"/>
    <col min="7943" max="7943" width="12.125" style="14" customWidth="1"/>
    <col min="7944" max="7944" width="9" style="14"/>
    <col min="7945" max="7946" width="8.75" style="14" bestFit="1" customWidth="1"/>
    <col min="7947" max="8192" width="9" style="14"/>
    <col min="8193" max="8193" width="5.625" style="14" customWidth="1"/>
    <col min="8194" max="8194" width="5.875" style="14" customWidth="1"/>
    <col min="8195" max="8195" width="21.125" style="14" customWidth="1"/>
    <col min="8196" max="8196" width="12.625" style="14" bestFit="1" customWidth="1"/>
    <col min="8197" max="8197" width="11.125" style="14" bestFit="1" customWidth="1"/>
    <col min="8198" max="8198" width="3.375" style="14" customWidth="1"/>
    <col min="8199" max="8199" width="12.125" style="14" customWidth="1"/>
    <col min="8200" max="8200" width="9" style="14"/>
    <col min="8201" max="8202" width="8.75" style="14" bestFit="1" customWidth="1"/>
    <col min="8203" max="8448" width="9" style="14"/>
    <col min="8449" max="8449" width="5.625" style="14" customWidth="1"/>
    <col min="8450" max="8450" width="5.875" style="14" customWidth="1"/>
    <col min="8451" max="8451" width="21.125" style="14" customWidth="1"/>
    <col min="8452" max="8452" width="12.625" style="14" bestFit="1" customWidth="1"/>
    <col min="8453" max="8453" width="11.125" style="14" bestFit="1" customWidth="1"/>
    <col min="8454" max="8454" width="3.375" style="14" customWidth="1"/>
    <col min="8455" max="8455" width="12.125" style="14" customWidth="1"/>
    <col min="8456" max="8456" width="9" style="14"/>
    <col min="8457" max="8458" width="8.75" style="14" bestFit="1" customWidth="1"/>
    <col min="8459" max="8704" width="9" style="14"/>
    <col min="8705" max="8705" width="5.625" style="14" customWidth="1"/>
    <col min="8706" max="8706" width="5.875" style="14" customWidth="1"/>
    <col min="8707" max="8707" width="21.125" style="14" customWidth="1"/>
    <col min="8708" max="8708" width="12.625" style="14" bestFit="1" customWidth="1"/>
    <col min="8709" max="8709" width="11.125" style="14" bestFit="1" customWidth="1"/>
    <col min="8710" max="8710" width="3.375" style="14" customWidth="1"/>
    <col min="8711" max="8711" width="12.125" style="14" customWidth="1"/>
    <col min="8712" max="8712" width="9" style="14"/>
    <col min="8713" max="8714" width="8.75" style="14" bestFit="1" customWidth="1"/>
    <col min="8715" max="8960" width="9" style="14"/>
    <col min="8961" max="8961" width="5.625" style="14" customWidth="1"/>
    <col min="8962" max="8962" width="5.875" style="14" customWidth="1"/>
    <col min="8963" max="8963" width="21.125" style="14" customWidth="1"/>
    <col min="8964" max="8964" width="12.625" style="14" bestFit="1" customWidth="1"/>
    <col min="8965" max="8965" width="11.125" style="14" bestFit="1" customWidth="1"/>
    <col min="8966" max="8966" width="3.375" style="14" customWidth="1"/>
    <col min="8967" max="8967" width="12.125" style="14" customWidth="1"/>
    <col min="8968" max="8968" width="9" style="14"/>
    <col min="8969" max="8970" width="8.75" style="14" bestFit="1" customWidth="1"/>
    <col min="8971" max="9216" width="9" style="14"/>
    <col min="9217" max="9217" width="5.625" style="14" customWidth="1"/>
    <col min="9218" max="9218" width="5.875" style="14" customWidth="1"/>
    <col min="9219" max="9219" width="21.125" style="14" customWidth="1"/>
    <col min="9220" max="9220" width="12.625" style="14" bestFit="1" customWidth="1"/>
    <col min="9221" max="9221" width="11.125" style="14" bestFit="1" customWidth="1"/>
    <col min="9222" max="9222" width="3.375" style="14" customWidth="1"/>
    <col min="9223" max="9223" width="12.125" style="14" customWidth="1"/>
    <col min="9224" max="9224" width="9" style="14"/>
    <col min="9225" max="9226" width="8.75" style="14" bestFit="1" customWidth="1"/>
    <col min="9227" max="9472" width="9" style="14"/>
    <col min="9473" max="9473" width="5.625" style="14" customWidth="1"/>
    <col min="9474" max="9474" width="5.875" style="14" customWidth="1"/>
    <col min="9475" max="9475" width="21.125" style="14" customWidth="1"/>
    <col min="9476" max="9476" width="12.625" style="14" bestFit="1" customWidth="1"/>
    <col min="9477" max="9477" width="11.125" style="14" bestFit="1" customWidth="1"/>
    <col min="9478" max="9478" width="3.375" style="14" customWidth="1"/>
    <col min="9479" max="9479" width="12.125" style="14" customWidth="1"/>
    <col min="9480" max="9480" width="9" style="14"/>
    <col min="9481" max="9482" width="8.75" style="14" bestFit="1" customWidth="1"/>
    <col min="9483" max="9728" width="9" style="14"/>
    <col min="9729" max="9729" width="5.625" style="14" customWidth="1"/>
    <col min="9730" max="9730" width="5.875" style="14" customWidth="1"/>
    <col min="9731" max="9731" width="21.125" style="14" customWidth="1"/>
    <col min="9732" max="9732" width="12.625" style="14" bestFit="1" customWidth="1"/>
    <col min="9733" max="9733" width="11.125" style="14" bestFit="1" customWidth="1"/>
    <col min="9734" max="9734" width="3.375" style="14" customWidth="1"/>
    <col min="9735" max="9735" width="12.125" style="14" customWidth="1"/>
    <col min="9736" max="9736" width="9" style="14"/>
    <col min="9737" max="9738" width="8.75" style="14" bestFit="1" customWidth="1"/>
    <col min="9739" max="9984" width="9" style="14"/>
    <col min="9985" max="9985" width="5.625" style="14" customWidth="1"/>
    <col min="9986" max="9986" width="5.875" style="14" customWidth="1"/>
    <col min="9987" max="9987" width="21.125" style="14" customWidth="1"/>
    <col min="9988" max="9988" width="12.625" style="14" bestFit="1" customWidth="1"/>
    <col min="9989" max="9989" width="11.125" style="14" bestFit="1" customWidth="1"/>
    <col min="9990" max="9990" width="3.375" style="14" customWidth="1"/>
    <col min="9991" max="9991" width="12.125" style="14" customWidth="1"/>
    <col min="9992" max="9992" width="9" style="14"/>
    <col min="9993" max="9994" width="8.75" style="14" bestFit="1" customWidth="1"/>
    <col min="9995" max="10240" width="9" style="14"/>
    <col min="10241" max="10241" width="5.625" style="14" customWidth="1"/>
    <col min="10242" max="10242" width="5.875" style="14" customWidth="1"/>
    <col min="10243" max="10243" width="21.125" style="14" customWidth="1"/>
    <col min="10244" max="10244" width="12.625" style="14" bestFit="1" customWidth="1"/>
    <col min="10245" max="10245" width="11.125" style="14" bestFit="1" customWidth="1"/>
    <col min="10246" max="10246" width="3.375" style="14" customWidth="1"/>
    <col min="10247" max="10247" width="12.125" style="14" customWidth="1"/>
    <col min="10248" max="10248" width="9" style="14"/>
    <col min="10249" max="10250" width="8.75" style="14" bestFit="1" customWidth="1"/>
    <col min="10251" max="10496" width="9" style="14"/>
    <col min="10497" max="10497" width="5.625" style="14" customWidth="1"/>
    <col min="10498" max="10498" width="5.875" style="14" customWidth="1"/>
    <col min="10499" max="10499" width="21.125" style="14" customWidth="1"/>
    <col min="10500" max="10500" width="12.625" style="14" bestFit="1" customWidth="1"/>
    <col min="10501" max="10501" width="11.125" style="14" bestFit="1" customWidth="1"/>
    <col min="10502" max="10502" width="3.375" style="14" customWidth="1"/>
    <col min="10503" max="10503" width="12.125" style="14" customWidth="1"/>
    <col min="10504" max="10504" width="9" style="14"/>
    <col min="10505" max="10506" width="8.75" style="14" bestFit="1" customWidth="1"/>
    <col min="10507" max="10752" width="9" style="14"/>
    <col min="10753" max="10753" width="5.625" style="14" customWidth="1"/>
    <col min="10754" max="10754" width="5.875" style="14" customWidth="1"/>
    <col min="10755" max="10755" width="21.125" style="14" customWidth="1"/>
    <col min="10756" max="10756" width="12.625" style="14" bestFit="1" customWidth="1"/>
    <col min="10757" max="10757" width="11.125" style="14" bestFit="1" customWidth="1"/>
    <col min="10758" max="10758" width="3.375" style="14" customWidth="1"/>
    <col min="10759" max="10759" width="12.125" style="14" customWidth="1"/>
    <col min="10760" max="10760" width="9" style="14"/>
    <col min="10761" max="10762" width="8.75" style="14" bestFit="1" customWidth="1"/>
    <col min="10763" max="11008" width="9" style="14"/>
    <col min="11009" max="11009" width="5.625" style="14" customWidth="1"/>
    <col min="11010" max="11010" width="5.875" style="14" customWidth="1"/>
    <col min="11011" max="11011" width="21.125" style="14" customWidth="1"/>
    <col min="11012" max="11012" width="12.625" style="14" bestFit="1" customWidth="1"/>
    <col min="11013" max="11013" width="11.125" style="14" bestFit="1" customWidth="1"/>
    <col min="11014" max="11014" width="3.375" style="14" customWidth="1"/>
    <col min="11015" max="11015" width="12.125" style="14" customWidth="1"/>
    <col min="11016" max="11016" width="9" style="14"/>
    <col min="11017" max="11018" width="8.75" style="14" bestFit="1" customWidth="1"/>
    <col min="11019" max="11264" width="9" style="14"/>
    <col min="11265" max="11265" width="5.625" style="14" customWidth="1"/>
    <col min="11266" max="11266" width="5.875" style="14" customWidth="1"/>
    <col min="11267" max="11267" width="21.125" style="14" customWidth="1"/>
    <col min="11268" max="11268" width="12.625" style="14" bestFit="1" customWidth="1"/>
    <col min="11269" max="11269" width="11.125" style="14" bestFit="1" customWidth="1"/>
    <col min="11270" max="11270" width="3.375" style="14" customWidth="1"/>
    <col min="11271" max="11271" width="12.125" style="14" customWidth="1"/>
    <col min="11272" max="11272" width="9" style="14"/>
    <col min="11273" max="11274" width="8.75" style="14" bestFit="1" customWidth="1"/>
    <col min="11275" max="11520" width="9" style="14"/>
    <col min="11521" max="11521" width="5.625" style="14" customWidth="1"/>
    <col min="11522" max="11522" width="5.875" style="14" customWidth="1"/>
    <col min="11523" max="11523" width="21.125" style="14" customWidth="1"/>
    <col min="11524" max="11524" width="12.625" style="14" bestFit="1" customWidth="1"/>
    <col min="11525" max="11525" width="11.125" style="14" bestFit="1" customWidth="1"/>
    <col min="11526" max="11526" width="3.375" style="14" customWidth="1"/>
    <col min="11527" max="11527" width="12.125" style="14" customWidth="1"/>
    <col min="11528" max="11528" width="9" style="14"/>
    <col min="11529" max="11530" width="8.75" style="14" bestFit="1" customWidth="1"/>
    <col min="11531" max="11776" width="9" style="14"/>
    <col min="11777" max="11777" width="5.625" style="14" customWidth="1"/>
    <col min="11778" max="11778" width="5.875" style="14" customWidth="1"/>
    <col min="11779" max="11779" width="21.125" style="14" customWidth="1"/>
    <col min="11780" max="11780" width="12.625" style="14" bestFit="1" customWidth="1"/>
    <col min="11781" max="11781" width="11.125" style="14" bestFit="1" customWidth="1"/>
    <col min="11782" max="11782" width="3.375" style="14" customWidth="1"/>
    <col min="11783" max="11783" width="12.125" style="14" customWidth="1"/>
    <col min="11784" max="11784" width="9" style="14"/>
    <col min="11785" max="11786" width="8.75" style="14" bestFit="1" customWidth="1"/>
    <col min="11787" max="12032" width="9" style="14"/>
    <col min="12033" max="12033" width="5.625" style="14" customWidth="1"/>
    <col min="12034" max="12034" width="5.875" style="14" customWidth="1"/>
    <col min="12035" max="12035" width="21.125" style="14" customWidth="1"/>
    <col min="12036" max="12036" width="12.625" style="14" bestFit="1" customWidth="1"/>
    <col min="12037" max="12037" width="11.125" style="14" bestFit="1" customWidth="1"/>
    <col min="12038" max="12038" width="3.375" style="14" customWidth="1"/>
    <col min="12039" max="12039" width="12.125" style="14" customWidth="1"/>
    <col min="12040" max="12040" width="9" style="14"/>
    <col min="12041" max="12042" width="8.75" style="14" bestFit="1" customWidth="1"/>
    <col min="12043" max="12288" width="9" style="14"/>
    <col min="12289" max="12289" width="5.625" style="14" customWidth="1"/>
    <col min="12290" max="12290" width="5.875" style="14" customWidth="1"/>
    <col min="12291" max="12291" width="21.125" style="14" customWidth="1"/>
    <col min="12292" max="12292" width="12.625" style="14" bestFit="1" customWidth="1"/>
    <col min="12293" max="12293" width="11.125" style="14" bestFit="1" customWidth="1"/>
    <col min="12294" max="12294" width="3.375" style="14" customWidth="1"/>
    <col min="12295" max="12295" width="12.125" style="14" customWidth="1"/>
    <col min="12296" max="12296" width="9" style="14"/>
    <col min="12297" max="12298" width="8.75" style="14" bestFit="1" customWidth="1"/>
    <col min="12299" max="12544" width="9" style="14"/>
    <col min="12545" max="12545" width="5.625" style="14" customWidth="1"/>
    <col min="12546" max="12546" width="5.875" style="14" customWidth="1"/>
    <col min="12547" max="12547" width="21.125" style="14" customWidth="1"/>
    <col min="12548" max="12548" width="12.625" style="14" bestFit="1" customWidth="1"/>
    <col min="12549" max="12549" width="11.125" style="14" bestFit="1" customWidth="1"/>
    <col min="12550" max="12550" width="3.375" style="14" customWidth="1"/>
    <col min="12551" max="12551" width="12.125" style="14" customWidth="1"/>
    <col min="12552" max="12552" width="9" style="14"/>
    <col min="12553" max="12554" width="8.75" style="14" bestFit="1" customWidth="1"/>
    <col min="12555" max="12800" width="9" style="14"/>
    <col min="12801" max="12801" width="5.625" style="14" customWidth="1"/>
    <col min="12802" max="12802" width="5.875" style="14" customWidth="1"/>
    <col min="12803" max="12803" width="21.125" style="14" customWidth="1"/>
    <col min="12804" max="12804" width="12.625" style="14" bestFit="1" customWidth="1"/>
    <col min="12805" max="12805" width="11.125" style="14" bestFit="1" customWidth="1"/>
    <col min="12806" max="12806" width="3.375" style="14" customWidth="1"/>
    <col min="12807" max="12807" width="12.125" style="14" customWidth="1"/>
    <col min="12808" max="12808" width="9" style="14"/>
    <col min="12809" max="12810" width="8.75" style="14" bestFit="1" customWidth="1"/>
    <col min="12811" max="13056" width="9" style="14"/>
    <col min="13057" max="13057" width="5.625" style="14" customWidth="1"/>
    <col min="13058" max="13058" width="5.875" style="14" customWidth="1"/>
    <col min="13059" max="13059" width="21.125" style="14" customWidth="1"/>
    <col min="13060" max="13060" width="12.625" style="14" bestFit="1" customWidth="1"/>
    <col min="13061" max="13061" width="11.125" style="14" bestFit="1" customWidth="1"/>
    <col min="13062" max="13062" width="3.375" style="14" customWidth="1"/>
    <col min="13063" max="13063" width="12.125" style="14" customWidth="1"/>
    <col min="13064" max="13064" width="9" style="14"/>
    <col min="13065" max="13066" width="8.75" style="14" bestFit="1" customWidth="1"/>
    <col min="13067" max="13312" width="9" style="14"/>
    <col min="13313" max="13313" width="5.625" style="14" customWidth="1"/>
    <col min="13314" max="13314" width="5.875" style="14" customWidth="1"/>
    <col min="13315" max="13315" width="21.125" style="14" customWidth="1"/>
    <col min="13316" max="13316" width="12.625" style="14" bestFit="1" customWidth="1"/>
    <col min="13317" max="13317" width="11.125" style="14" bestFit="1" customWidth="1"/>
    <col min="13318" max="13318" width="3.375" style="14" customWidth="1"/>
    <col min="13319" max="13319" width="12.125" style="14" customWidth="1"/>
    <col min="13320" max="13320" width="9" style="14"/>
    <col min="13321" max="13322" width="8.75" style="14" bestFit="1" customWidth="1"/>
    <col min="13323" max="13568" width="9" style="14"/>
    <col min="13569" max="13569" width="5.625" style="14" customWidth="1"/>
    <col min="13570" max="13570" width="5.875" style="14" customWidth="1"/>
    <col min="13571" max="13571" width="21.125" style="14" customWidth="1"/>
    <col min="13572" max="13572" width="12.625" style="14" bestFit="1" customWidth="1"/>
    <col min="13573" max="13573" width="11.125" style="14" bestFit="1" customWidth="1"/>
    <col min="13574" max="13574" width="3.375" style="14" customWidth="1"/>
    <col min="13575" max="13575" width="12.125" style="14" customWidth="1"/>
    <col min="13576" max="13576" width="9" style="14"/>
    <col min="13577" max="13578" width="8.75" style="14" bestFit="1" customWidth="1"/>
    <col min="13579" max="13824" width="9" style="14"/>
    <col min="13825" max="13825" width="5.625" style="14" customWidth="1"/>
    <col min="13826" max="13826" width="5.875" style="14" customWidth="1"/>
    <col min="13827" max="13827" width="21.125" style="14" customWidth="1"/>
    <col min="13828" max="13828" width="12.625" style="14" bestFit="1" customWidth="1"/>
    <col min="13829" max="13829" width="11.125" style="14" bestFit="1" customWidth="1"/>
    <col min="13830" max="13830" width="3.375" style="14" customWidth="1"/>
    <col min="13831" max="13831" width="12.125" style="14" customWidth="1"/>
    <col min="13832" max="13832" width="9" style="14"/>
    <col min="13833" max="13834" width="8.75" style="14" bestFit="1" customWidth="1"/>
    <col min="13835" max="14080" width="9" style="14"/>
    <col min="14081" max="14081" width="5.625" style="14" customWidth="1"/>
    <col min="14082" max="14082" width="5.875" style="14" customWidth="1"/>
    <col min="14083" max="14083" width="21.125" style="14" customWidth="1"/>
    <col min="14084" max="14084" width="12.625" style="14" bestFit="1" customWidth="1"/>
    <col min="14085" max="14085" width="11.125" style="14" bestFit="1" customWidth="1"/>
    <col min="14086" max="14086" width="3.375" style="14" customWidth="1"/>
    <col min="14087" max="14087" width="12.125" style="14" customWidth="1"/>
    <col min="14088" max="14088" width="9" style="14"/>
    <col min="14089" max="14090" width="8.75" style="14" bestFit="1" customWidth="1"/>
    <col min="14091" max="14336" width="9" style="14"/>
    <col min="14337" max="14337" width="5.625" style="14" customWidth="1"/>
    <col min="14338" max="14338" width="5.875" style="14" customWidth="1"/>
    <col min="14339" max="14339" width="21.125" style="14" customWidth="1"/>
    <col min="14340" max="14340" width="12.625" style="14" bestFit="1" customWidth="1"/>
    <col min="14341" max="14341" width="11.125" style="14" bestFit="1" customWidth="1"/>
    <col min="14342" max="14342" width="3.375" style="14" customWidth="1"/>
    <col min="14343" max="14343" width="12.125" style="14" customWidth="1"/>
    <col min="14344" max="14344" width="9" style="14"/>
    <col min="14345" max="14346" width="8.75" style="14" bestFit="1" customWidth="1"/>
    <col min="14347" max="14592" width="9" style="14"/>
    <col min="14593" max="14593" width="5.625" style="14" customWidth="1"/>
    <col min="14594" max="14594" width="5.875" style="14" customWidth="1"/>
    <col min="14595" max="14595" width="21.125" style="14" customWidth="1"/>
    <col min="14596" max="14596" width="12.625" style="14" bestFit="1" customWidth="1"/>
    <col min="14597" max="14597" width="11.125" style="14" bestFit="1" customWidth="1"/>
    <col min="14598" max="14598" width="3.375" style="14" customWidth="1"/>
    <col min="14599" max="14599" width="12.125" style="14" customWidth="1"/>
    <col min="14600" max="14600" width="9" style="14"/>
    <col min="14601" max="14602" width="8.75" style="14" bestFit="1" customWidth="1"/>
    <col min="14603" max="14848" width="9" style="14"/>
    <col min="14849" max="14849" width="5.625" style="14" customWidth="1"/>
    <col min="14850" max="14850" width="5.875" style="14" customWidth="1"/>
    <col min="14851" max="14851" width="21.125" style="14" customWidth="1"/>
    <col min="14852" max="14852" width="12.625" style="14" bestFit="1" customWidth="1"/>
    <col min="14853" max="14853" width="11.125" style="14" bestFit="1" customWidth="1"/>
    <col min="14854" max="14854" width="3.375" style="14" customWidth="1"/>
    <col min="14855" max="14855" width="12.125" style="14" customWidth="1"/>
    <col min="14856" max="14856" width="9" style="14"/>
    <col min="14857" max="14858" width="8.75" style="14" bestFit="1" customWidth="1"/>
    <col min="14859" max="15104" width="9" style="14"/>
    <col min="15105" max="15105" width="5.625" style="14" customWidth="1"/>
    <col min="15106" max="15106" width="5.875" style="14" customWidth="1"/>
    <col min="15107" max="15107" width="21.125" style="14" customWidth="1"/>
    <col min="15108" max="15108" width="12.625" style="14" bestFit="1" customWidth="1"/>
    <col min="15109" max="15109" width="11.125" style="14" bestFit="1" customWidth="1"/>
    <col min="15110" max="15110" width="3.375" style="14" customWidth="1"/>
    <col min="15111" max="15111" width="12.125" style="14" customWidth="1"/>
    <col min="15112" max="15112" width="9" style="14"/>
    <col min="15113" max="15114" width="8.75" style="14" bestFit="1" customWidth="1"/>
    <col min="15115" max="15360" width="9" style="14"/>
    <col min="15361" max="15361" width="5.625" style="14" customWidth="1"/>
    <col min="15362" max="15362" width="5.875" style="14" customWidth="1"/>
    <col min="15363" max="15363" width="21.125" style="14" customWidth="1"/>
    <col min="15364" max="15364" width="12.625" style="14" bestFit="1" customWidth="1"/>
    <col min="15365" max="15365" width="11.125" style="14" bestFit="1" customWidth="1"/>
    <col min="15366" max="15366" width="3.375" style="14" customWidth="1"/>
    <col min="15367" max="15367" width="12.125" style="14" customWidth="1"/>
    <col min="15368" max="15368" width="9" style="14"/>
    <col min="15369" max="15370" width="8.75" style="14" bestFit="1" customWidth="1"/>
    <col min="15371" max="15616" width="9" style="14"/>
    <col min="15617" max="15617" width="5.625" style="14" customWidth="1"/>
    <col min="15618" max="15618" width="5.875" style="14" customWidth="1"/>
    <col min="15619" max="15619" width="21.125" style="14" customWidth="1"/>
    <col min="15620" max="15620" width="12.625" style="14" bestFit="1" customWidth="1"/>
    <col min="15621" max="15621" width="11.125" style="14" bestFit="1" customWidth="1"/>
    <col min="15622" max="15622" width="3.375" style="14" customWidth="1"/>
    <col min="15623" max="15623" width="12.125" style="14" customWidth="1"/>
    <col min="15624" max="15624" width="9" style="14"/>
    <col min="15625" max="15626" width="8.75" style="14" bestFit="1" customWidth="1"/>
    <col min="15627" max="15872" width="9" style="14"/>
    <col min="15873" max="15873" width="5.625" style="14" customWidth="1"/>
    <col min="15874" max="15874" width="5.875" style="14" customWidth="1"/>
    <col min="15875" max="15875" width="21.125" style="14" customWidth="1"/>
    <col min="15876" max="15876" width="12.625" style="14" bestFit="1" customWidth="1"/>
    <col min="15877" max="15877" width="11.125" style="14" bestFit="1" customWidth="1"/>
    <col min="15878" max="15878" width="3.375" style="14" customWidth="1"/>
    <col min="15879" max="15879" width="12.125" style="14" customWidth="1"/>
    <col min="15880" max="15880" width="9" style="14"/>
    <col min="15881" max="15882" width="8.75" style="14" bestFit="1" customWidth="1"/>
    <col min="15883" max="16128" width="9" style="14"/>
    <col min="16129" max="16129" width="5.625" style="14" customWidth="1"/>
    <col min="16130" max="16130" width="5.875" style="14" customWidth="1"/>
    <col min="16131" max="16131" width="21.125" style="14" customWidth="1"/>
    <col min="16132" max="16132" width="12.625" style="14" bestFit="1" customWidth="1"/>
    <col min="16133" max="16133" width="11.125" style="14" bestFit="1" customWidth="1"/>
    <col min="16134" max="16134" width="3.375" style="14" customWidth="1"/>
    <col min="16135" max="16135" width="12.125" style="14" customWidth="1"/>
    <col min="16136" max="16136" width="9" style="14"/>
    <col min="16137" max="16138" width="8.75" style="14" bestFit="1" customWidth="1"/>
    <col min="16139" max="16384" width="9" style="14"/>
  </cols>
  <sheetData>
    <row r="1" spans="1:10" x14ac:dyDescent="0.55000000000000004">
      <c r="A1" s="274" t="s">
        <v>103</v>
      </c>
      <c r="B1" s="274"/>
      <c r="C1" s="274"/>
      <c r="D1" s="274"/>
      <c r="E1" s="274"/>
      <c r="F1" s="274"/>
      <c r="G1" s="274"/>
    </row>
    <row r="2" spans="1:10" x14ac:dyDescent="0.55000000000000004">
      <c r="A2" s="274" t="s">
        <v>200</v>
      </c>
      <c r="B2" s="274"/>
      <c r="C2" s="274"/>
      <c r="D2" s="274"/>
      <c r="E2" s="274"/>
      <c r="F2" s="274"/>
      <c r="G2" s="274"/>
    </row>
    <row r="3" spans="1:10" x14ac:dyDescent="0.55000000000000004">
      <c r="A3" s="274" t="s">
        <v>376</v>
      </c>
      <c r="B3" s="274"/>
      <c r="C3" s="274"/>
      <c r="D3" s="274"/>
      <c r="E3" s="274"/>
      <c r="F3" s="274"/>
      <c r="G3" s="274"/>
    </row>
    <row r="4" spans="1:10" x14ac:dyDescent="0.55000000000000004">
      <c r="A4" s="274"/>
      <c r="B4" s="274"/>
      <c r="C4" s="274"/>
      <c r="D4" s="274"/>
      <c r="E4" s="274"/>
      <c r="F4" s="274"/>
      <c r="G4" s="274"/>
    </row>
    <row r="6" spans="1:10" x14ac:dyDescent="0.55000000000000004">
      <c r="A6" s="14" t="s">
        <v>201</v>
      </c>
      <c r="G6" s="16">
        <v>25000</v>
      </c>
    </row>
    <row r="7" spans="1:10" x14ac:dyDescent="0.55000000000000004">
      <c r="A7" s="17" t="s">
        <v>108</v>
      </c>
      <c r="B7" s="14" t="s">
        <v>202</v>
      </c>
      <c r="E7" s="15">
        <v>0</v>
      </c>
    </row>
    <row r="8" spans="1:10" x14ac:dyDescent="0.55000000000000004">
      <c r="A8" s="17"/>
      <c r="B8" s="14" t="s">
        <v>203</v>
      </c>
      <c r="E8" s="18">
        <v>0</v>
      </c>
      <c r="G8" s="18">
        <f>+E7+E8</f>
        <v>0</v>
      </c>
      <c r="I8" s="61"/>
    </row>
    <row r="9" spans="1:10" x14ac:dyDescent="0.55000000000000004">
      <c r="A9" s="14" t="s">
        <v>204</v>
      </c>
      <c r="C9" s="62"/>
      <c r="G9" s="15">
        <f>+G6-G8</f>
        <v>25000</v>
      </c>
    </row>
    <row r="10" spans="1:10" x14ac:dyDescent="0.55000000000000004">
      <c r="B10" s="14" t="s">
        <v>205</v>
      </c>
      <c r="C10" s="62"/>
      <c r="E10" s="15">
        <v>0</v>
      </c>
      <c r="I10" s="61"/>
    </row>
    <row r="11" spans="1:10" x14ac:dyDescent="0.55000000000000004">
      <c r="B11" s="14" t="s">
        <v>206</v>
      </c>
      <c r="C11" s="62"/>
      <c r="E11" s="18">
        <v>25000</v>
      </c>
      <c r="G11" s="18">
        <f>+E10+E11</f>
        <v>25000</v>
      </c>
      <c r="I11" s="61"/>
    </row>
    <row r="12" spans="1:10" x14ac:dyDescent="0.55000000000000004">
      <c r="J12" s="61"/>
    </row>
    <row r="14" spans="1:10" x14ac:dyDescent="0.55000000000000004">
      <c r="D14" s="114" t="s">
        <v>85</v>
      </c>
    </row>
    <row r="15" spans="1:10" x14ac:dyDescent="0.55000000000000004">
      <c r="D15" s="114"/>
    </row>
    <row r="16" spans="1:10" x14ac:dyDescent="0.55000000000000004">
      <c r="D16" s="114"/>
    </row>
    <row r="17" spans="4:7" x14ac:dyDescent="0.55000000000000004">
      <c r="D17" s="13" t="s">
        <v>254</v>
      </c>
      <c r="G17" s="15" t="s">
        <v>207</v>
      </c>
    </row>
    <row r="18" spans="4:7" x14ac:dyDescent="0.55000000000000004">
      <c r="D18" s="13" t="s">
        <v>255</v>
      </c>
    </row>
    <row r="19" spans="4:7" x14ac:dyDescent="0.55000000000000004">
      <c r="D19" s="13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C14" sqref="C14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66" t="s">
        <v>89</v>
      </c>
      <c r="B1" s="266"/>
      <c r="C1" s="266"/>
      <c r="D1" s="266"/>
      <c r="E1" s="266"/>
      <c r="F1" s="266"/>
      <c r="G1" s="266"/>
      <c r="H1" s="266"/>
    </row>
    <row r="2" spans="1:52" s="1" customFormat="1" ht="21" customHeight="1" x14ac:dyDescent="0.55000000000000004">
      <c r="A2" s="266" t="s">
        <v>1</v>
      </c>
      <c r="B2" s="266"/>
      <c r="C2" s="266"/>
      <c r="D2" s="266"/>
      <c r="E2" s="266"/>
      <c r="F2" s="266"/>
      <c r="G2" s="266"/>
      <c r="H2" s="266"/>
      <c r="I2" s="165"/>
    </row>
    <row r="3" spans="1:52" s="1" customFormat="1" ht="24" x14ac:dyDescent="0.55000000000000004">
      <c r="A3" s="266" t="s">
        <v>2</v>
      </c>
      <c r="B3" s="266"/>
      <c r="C3" s="266"/>
      <c r="D3" s="266"/>
      <c r="E3" s="266"/>
      <c r="F3" s="266"/>
      <c r="G3" s="266"/>
      <c r="H3" s="266"/>
      <c r="I3" s="2"/>
    </row>
    <row r="4" spans="1:52" s="1" customFormat="1" ht="24" x14ac:dyDescent="0.55000000000000004">
      <c r="A4" s="266" t="s">
        <v>277</v>
      </c>
      <c r="B4" s="266"/>
      <c r="C4" s="266"/>
      <c r="D4" s="266"/>
      <c r="E4" s="266"/>
      <c r="F4" s="266"/>
      <c r="G4" s="266"/>
      <c r="H4" s="266"/>
      <c r="I4" s="2"/>
    </row>
    <row r="5" spans="1:52" s="1" customFormat="1" ht="24" x14ac:dyDescent="0.55000000000000004">
      <c r="A5" s="166"/>
      <c r="B5" s="166"/>
      <c r="C5" s="166"/>
      <c r="D5" s="166"/>
      <c r="E5" s="166"/>
      <c r="F5" s="166"/>
      <c r="G5" s="166"/>
      <c r="H5" s="166"/>
      <c r="I5" s="2"/>
    </row>
    <row r="6" spans="1:52" s="1" customFormat="1" ht="21" customHeight="1" x14ac:dyDescent="0.55000000000000004">
      <c r="A6" s="267" t="s">
        <v>90</v>
      </c>
      <c r="B6" s="270" t="s">
        <v>91</v>
      </c>
      <c r="C6" s="271"/>
      <c r="D6" s="271"/>
      <c r="E6" s="271"/>
      <c r="F6" s="271"/>
      <c r="G6" s="272"/>
      <c r="H6" s="267" t="s">
        <v>92</v>
      </c>
    </row>
    <row r="7" spans="1:52" s="1" customFormat="1" ht="21" customHeight="1" x14ac:dyDescent="0.55000000000000004">
      <c r="A7" s="268"/>
      <c r="B7" s="270" t="s">
        <v>93</v>
      </c>
      <c r="C7" s="272"/>
      <c r="D7" s="270" t="s">
        <v>94</v>
      </c>
      <c r="E7" s="272"/>
      <c r="F7" s="270" t="s">
        <v>95</v>
      </c>
      <c r="G7" s="272"/>
      <c r="H7" s="268"/>
    </row>
    <row r="8" spans="1:52" s="1" customFormat="1" ht="24" x14ac:dyDescent="0.55000000000000004">
      <c r="A8" s="269"/>
      <c r="B8" s="200" t="s">
        <v>96</v>
      </c>
      <c r="C8" s="200" t="s">
        <v>97</v>
      </c>
      <c r="D8" s="200" t="s">
        <v>96</v>
      </c>
      <c r="E8" s="200" t="s">
        <v>97</v>
      </c>
      <c r="F8" s="200" t="s">
        <v>96</v>
      </c>
      <c r="G8" s="200" t="s">
        <v>97</v>
      </c>
      <c r="H8" s="269"/>
    </row>
    <row r="9" spans="1:52" s="4" customFormat="1" ht="24" x14ac:dyDescent="0.55000000000000004">
      <c r="A9" s="201" t="s">
        <v>98</v>
      </c>
      <c r="B9" s="201"/>
      <c r="C9" s="202"/>
      <c r="D9" s="202"/>
      <c r="E9" s="201"/>
      <c r="F9" s="201"/>
      <c r="G9" s="202"/>
      <c r="H9" s="20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204" t="s">
        <v>99</v>
      </c>
      <c r="B10" s="205"/>
      <c r="C10" s="206"/>
      <c r="D10" s="206"/>
      <c r="E10" s="205"/>
      <c r="F10" s="205"/>
      <c r="G10" s="206"/>
      <c r="H10" s="20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207" t="s">
        <v>100</v>
      </c>
      <c r="B11" s="208">
        <v>0</v>
      </c>
      <c r="C11" s="209">
        <v>0</v>
      </c>
      <c r="D11" s="209">
        <v>0</v>
      </c>
      <c r="E11" s="208">
        <v>0</v>
      </c>
      <c r="F11" s="208">
        <v>0</v>
      </c>
      <c r="G11" s="209">
        <v>0</v>
      </c>
      <c r="H11" s="208">
        <v>0</v>
      </c>
    </row>
    <row r="12" spans="1:52" s="1" customFormat="1" ht="21" customHeight="1" x14ac:dyDescent="0.55000000000000004">
      <c r="A12" s="210" t="s">
        <v>101</v>
      </c>
      <c r="B12" s="210"/>
      <c r="C12" s="211"/>
      <c r="D12" s="211"/>
      <c r="E12" s="210"/>
      <c r="F12" s="210"/>
      <c r="G12" s="211"/>
      <c r="H12" s="212">
        <v>0</v>
      </c>
    </row>
    <row r="13" spans="1:52" s="1" customFormat="1" ht="24" x14ac:dyDescent="0.55000000000000004"/>
    <row r="14" spans="1:52" s="1" customFormat="1" ht="24" x14ac:dyDescent="0.55000000000000004">
      <c r="F14" s="60" t="s">
        <v>85</v>
      </c>
    </row>
    <row r="15" spans="1:52" s="1" customFormat="1" ht="24" x14ac:dyDescent="0.55000000000000004">
      <c r="F15" s="60"/>
    </row>
    <row r="16" spans="1:52" s="1" customFormat="1" ht="24" x14ac:dyDescent="0.55000000000000004">
      <c r="F16" s="60"/>
    </row>
    <row r="17" spans="6:6" s="1" customFormat="1" ht="24" x14ac:dyDescent="0.55000000000000004">
      <c r="F17" s="60" t="s">
        <v>254</v>
      </c>
    </row>
    <row r="18" spans="6:6" s="1" customFormat="1" ht="24" x14ac:dyDescent="0.55000000000000004">
      <c r="F18" s="60" t="s">
        <v>255</v>
      </c>
    </row>
    <row r="19" spans="6:6" s="1" customFormat="1" ht="24" x14ac:dyDescent="0.55000000000000004">
      <c r="F19" s="60" t="s">
        <v>86</v>
      </c>
    </row>
    <row r="20" spans="6:6" s="1" customFormat="1" ht="24" x14ac:dyDescent="0.55000000000000004"/>
    <row r="21" spans="6:6" s="1" customFormat="1" ht="24" x14ac:dyDescent="0.55000000000000004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tabSelected="1" workbookViewId="0">
      <selection activeCell="L14" sqref="L14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topLeftCell="A7" workbookViewId="0">
      <selection activeCell="I14" sqref="I14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66" t="s">
        <v>102</v>
      </c>
      <c r="B1" s="266"/>
      <c r="C1" s="266"/>
      <c r="D1" s="266"/>
      <c r="E1" s="266"/>
      <c r="F1" s="266"/>
      <c r="G1" s="266"/>
    </row>
    <row r="2" spans="1:7" x14ac:dyDescent="0.55000000000000004">
      <c r="A2" s="266" t="s">
        <v>103</v>
      </c>
      <c r="B2" s="266"/>
      <c r="C2" s="266"/>
      <c r="D2" s="266"/>
      <c r="E2" s="266"/>
      <c r="F2" s="266"/>
      <c r="G2" s="266"/>
    </row>
    <row r="3" spans="1:7" x14ac:dyDescent="0.55000000000000004">
      <c r="A3" s="266" t="s">
        <v>104</v>
      </c>
      <c r="B3" s="266"/>
      <c r="C3" s="266"/>
      <c r="D3" s="266"/>
      <c r="E3" s="266"/>
      <c r="F3" s="266"/>
      <c r="G3" s="266"/>
    </row>
    <row r="4" spans="1:7" x14ac:dyDescent="0.55000000000000004">
      <c r="A4" s="266" t="s">
        <v>278</v>
      </c>
      <c r="B4" s="266"/>
      <c r="C4" s="266"/>
      <c r="D4" s="266"/>
      <c r="E4" s="266"/>
      <c r="F4" s="266"/>
      <c r="G4" s="266"/>
    </row>
    <row r="5" spans="1:7" x14ac:dyDescent="0.55000000000000004">
      <c r="A5" s="266"/>
      <c r="B5" s="266"/>
      <c r="C5" s="266"/>
      <c r="D5" s="266"/>
      <c r="E5" s="266"/>
      <c r="F5" s="266"/>
      <c r="G5" s="266"/>
    </row>
    <row r="7" spans="1:7" x14ac:dyDescent="0.55000000000000004">
      <c r="A7" s="1" t="s">
        <v>105</v>
      </c>
      <c r="E7" s="5">
        <v>0</v>
      </c>
      <c r="G7" s="6"/>
    </row>
    <row r="8" spans="1:7" x14ac:dyDescent="0.55000000000000004">
      <c r="A8" s="7" t="s">
        <v>106</v>
      </c>
      <c r="B8" s="1" t="s">
        <v>107</v>
      </c>
      <c r="E8" s="8">
        <v>0</v>
      </c>
      <c r="G8" s="9">
        <f>+E7+E8</f>
        <v>0</v>
      </c>
    </row>
    <row r="9" spans="1:7" x14ac:dyDescent="0.55000000000000004">
      <c r="A9" s="7"/>
      <c r="G9" s="10"/>
    </row>
    <row r="10" spans="1:7" x14ac:dyDescent="0.55000000000000004">
      <c r="A10" s="7" t="s">
        <v>108</v>
      </c>
      <c r="B10" s="1" t="s">
        <v>109</v>
      </c>
      <c r="E10" s="5">
        <v>0</v>
      </c>
    </row>
    <row r="11" spans="1:7" x14ac:dyDescent="0.55000000000000004">
      <c r="A11" s="7"/>
      <c r="E11" s="8">
        <v>0</v>
      </c>
      <c r="G11" s="5">
        <f>+E11</f>
        <v>0</v>
      </c>
    </row>
    <row r="12" spans="1:7" ht="24.75" thickBot="1" x14ac:dyDescent="0.6">
      <c r="A12" s="11" t="s">
        <v>110</v>
      </c>
      <c r="G12" s="12">
        <f>+G8-G11</f>
        <v>0</v>
      </c>
    </row>
    <row r="13" spans="1:7" ht="24.75" thickTop="1" x14ac:dyDescent="0.55000000000000004"/>
    <row r="14" spans="1:7" ht="21.75" customHeight="1" x14ac:dyDescent="0.55000000000000004">
      <c r="D14" s="113"/>
    </row>
    <row r="15" spans="1:7" ht="21.75" customHeight="1" x14ac:dyDescent="0.55000000000000004">
      <c r="D15" s="13" t="s">
        <v>254</v>
      </c>
    </row>
    <row r="16" spans="1:7" x14ac:dyDescent="0.55000000000000004">
      <c r="D16" s="13" t="s">
        <v>276</v>
      </c>
    </row>
    <row r="17" spans="4:4" x14ac:dyDescent="0.55000000000000004">
      <c r="D17" s="13" t="s">
        <v>86</v>
      </c>
    </row>
    <row r="18" spans="4:4" x14ac:dyDescent="0.55000000000000004">
      <c r="D18" s="13"/>
    </row>
    <row r="19" spans="4:4" x14ac:dyDescent="0.55000000000000004">
      <c r="D19" s="13"/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8"/>
  <sheetViews>
    <sheetView workbookViewId="0">
      <selection activeCell="F26" sqref="F26"/>
    </sheetView>
  </sheetViews>
  <sheetFormatPr defaultRowHeight="21.75" customHeight="1" x14ac:dyDescent="0.55000000000000004"/>
  <cols>
    <col min="1" max="1" width="7.875" style="15" customWidth="1"/>
    <col min="2" max="2" width="4.5" style="15" customWidth="1"/>
    <col min="3" max="3" width="39.125" style="15" customWidth="1"/>
    <col min="4" max="4" width="12" style="15" customWidth="1"/>
    <col min="5" max="5" width="5.125" style="15" customWidth="1"/>
    <col min="6" max="6" width="12.875" style="15" customWidth="1"/>
    <col min="7" max="7" width="9" style="115"/>
    <col min="8" max="8" width="12.75" style="115" bestFit="1" customWidth="1"/>
    <col min="9" max="9" width="8.75" style="115" bestFit="1" customWidth="1"/>
    <col min="10" max="10" width="10.875" style="115" bestFit="1" customWidth="1"/>
    <col min="11" max="11" width="14" style="115" bestFit="1" customWidth="1"/>
    <col min="12" max="12" width="15" style="115" customWidth="1"/>
    <col min="13" max="13" width="9" style="115"/>
    <col min="14" max="256" width="9" style="15"/>
    <col min="257" max="257" width="7.875" style="15" customWidth="1"/>
    <col min="258" max="258" width="4.5" style="15" customWidth="1"/>
    <col min="259" max="259" width="39.125" style="15" customWidth="1"/>
    <col min="260" max="260" width="12" style="15" customWidth="1"/>
    <col min="261" max="261" width="5.125" style="15" customWidth="1"/>
    <col min="262" max="262" width="12.875" style="15" customWidth="1"/>
    <col min="263" max="263" width="9" style="15"/>
    <col min="264" max="264" width="12.75" style="15" bestFit="1" customWidth="1"/>
    <col min="265" max="265" width="8.75" style="15" bestFit="1" customWidth="1"/>
    <col min="266" max="266" width="10.875" style="15" bestFit="1" customWidth="1"/>
    <col min="267" max="267" width="14" style="15" bestFit="1" customWidth="1"/>
    <col min="268" max="268" width="15" style="15" customWidth="1"/>
    <col min="269" max="512" width="9" style="15"/>
    <col min="513" max="513" width="7.875" style="15" customWidth="1"/>
    <col min="514" max="514" width="4.5" style="15" customWidth="1"/>
    <col min="515" max="515" width="39.125" style="15" customWidth="1"/>
    <col min="516" max="516" width="12" style="15" customWidth="1"/>
    <col min="517" max="517" width="5.125" style="15" customWidth="1"/>
    <col min="518" max="518" width="12.875" style="15" customWidth="1"/>
    <col min="519" max="519" width="9" style="15"/>
    <col min="520" max="520" width="12.75" style="15" bestFit="1" customWidth="1"/>
    <col min="521" max="521" width="8.75" style="15" bestFit="1" customWidth="1"/>
    <col min="522" max="522" width="10.875" style="15" bestFit="1" customWidth="1"/>
    <col min="523" max="523" width="14" style="15" bestFit="1" customWidth="1"/>
    <col min="524" max="524" width="15" style="15" customWidth="1"/>
    <col min="525" max="768" width="9" style="15"/>
    <col min="769" max="769" width="7.875" style="15" customWidth="1"/>
    <col min="770" max="770" width="4.5" style="15" customWidth="1"/>
    <col min="771" max="771" width="39.125" style="15" customWidth="1"/>
    <col min="772" max="772" width="12" style="15" customWidth="1"/>
    <col min="773" max="773" width="5.125" style="15" customWidth="1"/>
    <col min="774" max="774" width="12.875" style="15" customWidth="1"/>
    <col min="775" max="775" width="9" style="15"/>
    <col min="776" max="776" width="12.75" style="15" bestFit="1" customWidth="1"/>
    <col min="777" max="777" width="8.75" style="15" bestFit="1" customWidth="1"/>
    <col min="778" max="778" width="10.875" style="15" bestFit="1" customWidth="1"/>
    <col min="779" max="779" width="14" style="15" bestFit="1" customWidth="1"/>
    <col min="780" max="780" width="15" style="15" customWidth="1"/>
    <col min="781" max="1024" width="9" style="15"/>
    <col min="1025" max="1025" width="7.875" style="15" customWidth="1"/>
    <col min="1026" max="1026" width="4.5" style="15" customWidth="1"/>
    <col min="1027" max="1027" width="39.125" style="15" customWidth="1"/>
    <col min="1028" max="1028" width="12" style="15" customWidth="1"/>
    <col min="1029" max="1029" width="5.125" style="15" customWidth="1"/>
    <col min="1030" max="1030" width="12.875" style="15" customWidth="1"/>
    <col min="1031" max="1031" width="9" style="15"/>
    <col min="1032" max="1032" width="12.75" style="15" bestFit="1" customWidth="1"/>
    <col min="1033" max="1033" width="8.75" style="15" bestFit="1" customWidth="1"/>
    <col min="1034" max="1034" width="10.875" style="15" bestFit="1" customWidth="1"/>
    <col min="1035" max="1035" width="14" style="15" bestFit="1" customWidth="1"/>
    <col min="1036" max="1036" width="15" style="15" customWidth="1"/>
    <col min="1037" max="1280" width="9" style="15"/>
    <col min="1281" max="1281" width="7.875" style="15" customWidth="1"/>
    <col min="1282" max="1282" width="4.5" style="15" customWidth="1"/>
    <col min="1283" max="1283" width="39.125" style="15" customWidth="1"/>
    <col min="1284" max="1284" width="12" style="15" customWidth="1"/>
    <col min="1285" max="1285" width="5.125" style="15" customWidth="1"/>
    <col min="1286" max="1286" width="12.875" style="15" customWidth="1"/>
    <col min="1287" max="1287" width="9" style="15"/>
    <col min="1288" max="1288" width="12.75" style="15" bestFit="1" customWidth="1"/>
    <col min="1289" max="1289" width="8.75" style="15" bestFit="1" customWidth="1"/>
    <col min="1290" max="1290" width="10.875" style="15" bestFit="1" customWidth="1"/>
    <col min="1291" max="1291" width="14" style="15" bestFit="1" customWidth="1"/>
    <col min="1292" max="1292" width="15" style="15" customWidth="1"/>
    <col min="1293" max="1536" width="9" style="15"/>
    <col min="1537" max="1537" width="7.875" style="15" customWidth="1"/>
    <col min="1538" max="1538" width="4.5" style="15" customWidth="1"/>
    <col min="1539" max="1539" width="39.125" style="15" customWidth="1"/>
    <col min="1540" max="1540" width="12" style="15" customWidth="1"/>
    <col min="1541" max="1541" width="5.125" style="15" customWidth="1"/>
    <col min="1542" max="1542" width="12.875" style="15" customWidth="1"/>
    <col min="1543" max="1543" width="9" style="15"/>
    <col min="1544" max="1544" width="12.75" style="15" bestFit="1" customWidth="1"/>
    <col min="1545" max="1545" width="8.75" style="15" bestFit="1" customWidth="1"/>
    <col min="1546" max="1546" width="10.875" style="15" bestFit="1" customWidth="1"/>
    <col min="1547" max="1547" width="14" style="15" bestFit="1" customWidth="1"/>
    <col min="1548" max="1548" width="15" style="15" customWidth="1"/>
    <col min="1549" max="1792" width="9" style="15"/>
    <col min="1793" max="1793" width="7.875" style="15" customWidth="1"/>
    <col min="1794" max="1794" width="4.5" style="15" customWidth="1"/>
    <col min="1795" max="1795" width="39.125" style="15" customWidth="1"/>
    <col min="1796" max="1796" width="12" style="15" customWidth="1"/>
    <col min="1797" max="1797" width="5.125" style="15" customWidth="1"/>
    <col min="1798" max="1798" width="12.875" style="15" customWidth="1"/>
    <col min="1799" max="1799" width="9" style="15"/>
    <col min="1800" max="1800" width="12.75" style="15" bestFit="1" customWidth="1"/>
    <col min="1801" max="1801" width="8.75" style="15" bestFit="1" customWidth="1"/>
    <col min="1802" max="1802" width="10.875" style="15" bestFit="1" customWidth="1"/>
    <col min="1803" max="1803" width="14" style="15" bestFit="1" customWidth="1"/>
    <col min="1804" max="1804" width="15" style="15" customWidth="1"/>
    <col min="1805" max="2048" width="9" style="15"/>
    <col min="2049" max="2049" width="7.875" style="15" customWidth="1"/>
    <col min="2050" max="2050" width="4.5" style="15" customWidth="1"/>
    <col min="2051" max="2051" width="39.125" style="15" customWidth="1"/>
    <col min="2052" max="2052" width="12" style="15" customWidth="1"/>
    <col min="2053" max="2053" width="5.125" style="15" customWidth="1"/>
    <col min="2054" max="2054" width="12.875" style="15" customWidth="1"/>
    <col min="2055" max="2055" width="9" style="15"/>
    <col min="2056" max="2056" width="12.75" style="15" bestFit="1" customWidth="1"/>
    <col min="2057" max="2057" width="8.75" style="15" bestFit="1" customWidth="1"/>
    <col min="2058" max="2058" width="10.875" style="15" bestFit="1" customWidth="1"/>
    <col min="2059" max="2059" width="14" style="15" bestFit="1" customWidth="1"/>
    <col min="2060" max="2060" width="15" style="15" customWidth="1"/>
    <col min="2061" max="2304" width="9" style="15"/>
    <col min="2305" max="2305" width="7.875" style="15" customWidth="1"/>
    <col min="2306" max="2306" width="4.5" style="15" customWidth="1"/>
    <col min="2307" max="2307" width="39.125" style="15" customWidth="1"/>
    <col min="2308" max="2308" width="12" style="15" customWidth="1"/>
    <col min="2309" max="2309" width="5.125" style="15" customWidth="1"/>
    <col min="2310" max="2310" width="12.875" style="15" customWidth="1"/>
    <col min="2311" max="2311" width="9" style="15"/>
    <col min="2312" max="2312" width="12.75" style="15" bestFit="1" customWidth="1"/>
    <col min="2313" max="2313" width="8.75" style="15" bestFit="1" customWidth="1"/>
    <col min="2314" max="2314" width="10.875" style="15" bestFit="1" customWidth="1"/>
    <col min="2315" max="2315" width="14" style="15" bestFit="1" customWidth="1"/>
    <col min="2316" max="2316" width="15" style="15" customWidth="1"/>
    <col min="2317" max="2560" width="9" style="15"/>
    <col min="2561" max="2561" width="7.875" style="15" customWidth="1"/>
    <col min="2562" max="2562" width="4.5" style="15" customWidth="1"/>
    <col min="2563" max="2563" width="39.125" style="15" customWidth="1"/>
    <col min="2564" max="2564" width="12" style="15" customWidth="1"/>
    <col min="2565" max="2565" width="5.125" style="15" customWidth="1"/>
    <col min="2566" max="2566" width="12.875" style="15" customWidth="1"/>
    <col min="2567" max="2567" width="9" style="15"/>
    <col min="2568" max="2568" width="12.75" style="15" bestFit="1" customWidth="1"/>
    <col min="2569" max="2569" width="8.75" style="15" bestFit="1" customWidth="1"/>
    <col min="2570" max="2570" width="10.875" style="15" bestFit="1" customWidth="1"/>
    <col min="2571" max="2571" width="14" style="15" bestFit="1" customWidth="1"/>
    <col min="2572" max="2572" width="15" style="15" customWidth="1"/>
    <col min="2573" max="2816" width="9" style="15"/>
    <col min="2817" max="2817" width="7.875" style="15" customWidth="1"/>
    <col min="2818" max="2818" width="4.5" style="15" customWidth="1"/>
    <col min="2819" max="2819" width="39.125" style="15" customWidth="1"/>
    <col min="2820" max="2820" width="12" style="15" customWidth="1"/>
    <col min="2821" max="2821" width="5.125" style="15" customWidth="1"/>
    <col min="2822" max="2822" width="12.875" style="15" customWidth="1"/>
    <col min="2823" max="2823" width="9" style="15"/>
    <col min="2824" max="2824" width="12.75" style="15" bestFit="1" customWidth="1"/>
    <col min="2825" max="2825" width="8.75" style="15" bestFit="1" customWidth="1"/>
    <col min="2826" max="2826" width="10.875" style="15" bestFit="1" customWidth="1"/>
    <col min="2827" max="2827" width="14" style="15" bestFit="1" customWidth="1"/>
    <col min="2828" max="2828" width="15" style="15" customWidth="1"/>
    <col min="2829" max="3072" width="9" style="15"/>
    <col min="3073" max="3073" width="7.875" style="15" customWidth="1"/>
    <col min="3074" max="3074" width="4.5" style="15" customWidth="1"/>
    <col min="3075" max="3075" width="39.125" style="15" customWidth="1"/>
    <col min="3076" max="3076" width="12" style="15" customWidth="1"/>
    <col min="3077" max="3077" width="5.125" style="15" customWidth="1"/>
    <col min="3078" max="3078" width="12.875" style="15" customWidth="1"/>
    <col min="3079" max="3079" width="9" style="15"/>
    <col min="3080" max="3080" width="12.75" style="15" bestFit="1" customWidth="1"/>
    <col min="3081" max="3081" width="8.75" style="15" bestFit="1" customWidth="1"/>
    <col min="3082" max="3082" width="10.875" style="15" bestFit="1" customWidth="1"/>
    <col min="3083" max="3083" width="14" style="15" bestFit="1" customWidth="1"/>
    <col min="3084" max="3084" width="15" style="15" customWidth="1"/>
    <col min="3085" max="3328" width="9" style="15"/>
    <col min="3329" max="3329" width="7.875" style="15" customWidth="1"/>
    <col min="3330" max="3330" width="4.5" style="15" customWidth="1"/>
    <col min="3331" max="3331" width="39.125" style="15" customWidth="1"/>
    <col min="3332" max="3332" width="12" style="15" customWidth="1"/>
    <col min="3333" max="3333" width="5.125" style="15" customWidth="1"/>
    <col min="3334" max="3334" width="12.875" style="15" customWidth="1"/>
    <col min="3335" max="3335" width="9" style="15"/>
    <col min="3336" max="3336" width="12.75" style="15" bestFit="1" customWidth="1"/>
    <col min="3337" max="3337" width="8.75" style="15" bestFit="1" customWidth="1"/>
    <col min="3338" max="3338" width="10.875" style="15" bestFit="1" customWidth="1"/>
    <col min="3339" max="3339" width="14" style="15" bestFit="1" customWidth="1"/>
    <col min="3340" max="3340" width="15" style="15" customWidth="1"/>
    <col min="3341" max="3584" width="9" style="15"/>
    <col min="3585" max="3585" width="7.875" style="15" customWidth="1"/>
    <col min="3586" max="3586" width="4.5" style="15" customWidth="1"/>
    <col min="3587" max="3587" width="39.125" style="15" customWidth="1"/>
    <col min="3588" max="3588" width="12" style="15" customWidth="1"/>
    <col min="3589" max="3589" width="5.125" style="15" customWidth="1"/>
    <col min="3590" max="3590" width="12.875" style="15" customWidth="1"/>
    <col min="3591" max="3591" width="9" style="15"/>
    <col min="3592" max="3592" width="12.75" style="15" bestFit="1" customWidth="1"/>
    <col min="3593" max="3593" width="8.75" style="15" bestFit="1" customWidth="1"/>
    <col min="3594" max="3594" width="10.875" style="15" bestFit="1" customWidth="1"/>
    <col min="3595" max="3595" width="14" style="15" bestFit="1" customWidth="1"/>
    <col min="3596" max="3596" width="15" style="15" customWidth="1"/>
    <col min="3597" max="3840" width="9" style="15"/>
    <col min="3841" max="3841" width="7.875" style="15" customWidth="1"/>
    <col min="3842" max="3842" width="4.5" style="15" customWidth="1"/>
    <col min="3843" max="3843" width="39.125" style="15" customWidth="1"/>
    <col min="3844" max="3844" width="12" style="15" customWidth="1"/>
    <col min="3845" max="3845" width="5.125" style="15" customWidth="1"/>
    <col min="3846" max="3846" width="12.875" style="15" customWidth="1"/>
    <col min="3847" max="3847" width="9" style="15"/>
    <col min="3848" max="3848" width="12.75" style="15" bestFit="1" customWidth="1"/>
    <col min="3849" max="3849" width="8.75" style="15" bestFit="1" customWidth="1"/>
    <col min="3850" max="3850" width="10.875" style="15" bestFit="1" customWidth="1"/>
    <col min="3851" max="3851" width="14" style="15" bestFit="1" customWidth="1"/>
    <col min="3852" max="3852" width="15" style="15" customWidth="1"/>
    <col min="3853" max="4096" width="9" style="15"/>
    <col min="4097" max="4097" width="7.875" style="15" customWidth="1"/>
    <col min="4098" max="4098" width="4.5" style="15" customWidth="1"/>
    <col min="4099" max="4099" width="39.125" style="15" customWidth="1"/>
    <col min="4100" max="4100" width="12" style="15" customWidth="1"/>
    <col min="4101" max="4101" width="5.125" style="15" customWidth="1"/>
    <col min="4102" max="4102" width="12.875" style="15" customWidth="1"/>
    <col min="4103" max="4103" width="9" style="15"/>
    <col min="4104" max="4104" width="12.75" style="15" bestFit="1" customWidth="1"/>
    <col min="4105" max="4105" width="8.75" style="15" bestFit="1" customWidth="1"/>
    <col min="4106" max="4106" width="10.875" style="15" bestFit="1" customWidth="1"/>
    <col min="4107" max="4107" width="14" style="15" bestFit="1" customWidth="1"/>
    <col min="4108" max="4108" width="15" style="15" customWidth="1"/>
    <col min="4109" max="4352" width="9" style="15"/>
    <col min="4353" max="4353" width="7.875" style="15" customWidth="1"/>
    <col min="4354" max="4354" width="4.5" style="15" customWidth="1"/>
    <col min="4355" max="4355" width="39.125" style="15" customWidth="1"/>
    <col min="4356" max="4356" width="12" style="15" customWidth="1"/>
    <col min="4357" max="4357" width="5.125" style="15" customWidth="1"/>
    <col min="4358" max="4358" width="12.875" style="15" customWidth="1"/>
    <col min="4359" max="4359" width="9" style="15"/>
    <col min="4360" max="4360" width="12.75" style="15" bestFit="1" customWidth="1"/>
    <col min="4361" max="4361" width="8.75" style="15" bestFit="1" customWidth="1"/>
    <col min="4362" max="4362" width="10.875" style="15" bestFit="1" customWidth="1"/>
    <col min="4363" max="4363" width="14" style="15" bestFit="1" customWidth="1"/>
    <col min="4364" max="4364" width="15" style="15" customWidth="1"/>
    <col min="4365" max="4608" width="9" style="15"/>
    <col min="4609" max="4609" width="7.875" style="15" customWidth="1"/>
    <col min="4610" max="4610" width="4.5" style="15" customWidth="1"/>
    <col min="4611" max="4611" width="39.125" style="15" customWidth="1"/>
    <col min="4612" max="4612" width="12" style="15" customWidth="1"/>
    <col min="4613" max="4613" width="5.125" style="15" customWidth="1"/>
    <col min="4614" max="4614" width="12.875" style="15" customWidth="1"/>
    <col min="4615" max="4615" width="9" style="15"/>
    <col min="4616" max="4616" width="12.75" style="15" bestFit="1" customWidth="1"/>
    <col min="4617" max="4617" width="8.75" style="15" bestFit="1" customWidth="1"/>
    <col min="4618" max="4618" width="10.875" style="15" bestFit="1" customWidth="1"/>
    <col min="4619" max="4619" width="14" style="15" bestFit="1" customWidth="1"/>
    <col min="4620" max="4620" width="15" style="15" customWidth="1"/>
    <col min="4621" max="4864" width="9" style="15"/>
    <col min="4865" max="4865" width="7.875" style="15" customWidth="1"/>
    <col min="4866" max="4866" width="4.5" style="15" customWidth="1"/>
    <col min="4867" max="4867" width="39.125" style="15" customWidth="1"/>
    <col min="4868" max="4868" width="12" style="15" customWidth="1"/>
    <col min="4869" max="4869" width="5.125" style="15" customWidth="1"/>
    <col min="4870" max="4870" width="12.875" style="15" customWidth="1"/>
    <col min="4871" max="4871" width="9" style="15"/>
    <col min="4872" max="4872" width="12.75" style="15" bestFit="1" customWidth="1"/>
    <col min="4873" max="4873" width="8.75" style="15" bestFit="1" customWidth="1"/>
    <col min="4874" max="4874" width="10.875" style="15" bestFit="1" customWidth="1"/>
    <col min="4875" max="4875" width="14" style="15" bestFit="1" customWidth="1"/>
    <col min="4876" max="4876" width="15" style="15" customWidth="1"/>
    <col min="4877" max="5120" width="9" style="15"/>
    <col min="5121" max="5121" width="7.875" style="15" customWidth="1"/>
    <col min="5122" max="5122" width="4.5" style="15" customWidth="1"/>
    <col min="5123" max="5123" width="39.125" style="15" customWidth="1"/>
    <col min="5124" max="5124" width="12" style="15" customWidth="1"/>
    <col min="5125" max="5125" width="5.125" style="15" customWidth="1"/>
    <col min="5126" max="5126" width="12.875" style="15" customWidth="1"/>
    <col min="5127" max="5127" width="9" style="15"/>
    <col min="5128" max="5128" width="12.75" style="15" bestFit="1" customWidth="1"/>
    <col min="5129" max="5129" width="8.75" style="15" bestFit="1" customWidth="1"/>
    <col min="5130" max="5130" width="10.875" style="15" bestFit="1" customWidth="1"/>
    <col min="5131" max="5131" width="14" style="15" bestFit="1" customWidth="1"/>
    <col min="5132" max="5132" width="15" style="15" customWidth="1"/>
    <col min="5133" max="5376" width="9" style="15"/>
    <col min="5377" max="5377" width="7.875" style="15" customWidth="1"/>
    <col min="5378" max="5378" width="4.5" style="15" customWidth="1"/>
    <col min="5379" max="5379" width="39.125" style="15" customWidth="1"/>
    <col min="5380" max="5380" width="12" style="15" customWidth="1"/>
    <col min="5381" max="5381" width="5.125" style="15" customWidth="1"/>
    <col min="5382" max="5382" width="12.875" style="15" customWidth="1"/>
    <col min="5383" max="5383" width="9" style="15"/>
    <col min="5384" max="5384" width="12.75" style="15" bestFit="1" customWidth="1"/>
    <col min="5385" max="5385" width="8.75" style="15" bestFit="1" customWidth="1"/>
    <col min="5386" max="5386" width="10.875" style="15" bestFit="1" customWidth="1"/>
    <col min="5387" max="5387" width="14" style="15" bestFit="1" customWidth="1"/>
    <col min="5388" max="5388" width="15" style="15" customWidth="1"/>
    <col min="5389" max="5632" width="9" style="15"/>
    <col min="5633" max="5633" width="7.875" style="15" customWidth="1"/>
    <col min="5634" max="5634" width="4.5" style="15" customWidth="1"/>
    <col min="5635" max="5635" width="39.125" style="15" customWidth="1"/>
    <col min="5636" max="5636" width="12" style="15" customWidth="1"/>
    <col min="5637" max="5637" width="5.125" style="15" customWidth="1"/>
    <col min="5638" max="5638" width="12.875" style="15" customWidth="1"/>
    <col min="5639" max="5639" width="9" style="15"/>
    <col min="5640" max="5640" width="12.75" style="15" bestFit="1" customWidth="1"/>
    <col min="5641" max="5641" width="8.75" style="15" bestFit="1" customWidth="1"/>
    <col min="5642" max="5642" width="10.875" style="15" bestFit="1" customWidth="1"/>
    <col min="5643" max="5643" width="14" style="15" bestFit="1" customWidth="1"/>
    <col min="5644" max="5644" width="15" style="15" customWidth="1"/>
    <col min="5645" max="5888" width="9" style="15"/>
    <col min="5889" max="5889" width="7.875" style="15" customWidth="1"/>
    <col min="5890" max="5890" width="4.5" style="15" customWidth="1"/>
    <col min="5891" max="5891" width="39.125" style="15" customWidth="1"/>
    <col min="5892" max="5892" width="12" style="15" customWidth="1"/>
    <col min="5893" max="5893" width="5.125" style="15" customWidth="1"/>
    <col min="5894" max="5894" width="12.875" style="15" customWidth="1"/>
    <col min="5895" max="5895" width="9" style="15"/>
    <col min="5896" max="5896" width="12.75" style="15" bestFit="1" customWidth="1"/>
    <col min="5897" max="5897" width="8.75" style="15" bestFit="1" customWidth="1"/>
    <col min="5898" max="5898" width="10.875" style="15" bestFit="1" customWidth="1"/>
    <col min="5899" max="5899" width="14" style="15" bestFit="1" customWidth="1"/>
    <col min="5900" max="5900" width="15" style="15" customWidth="1"/>
    <col min="5901" max="6144" width="9" style="15"/>
    <col min="6145" max="6145" width="7.875" style="15" customWidth="1"/>
    <col min="6146" max="6146" width="4.5" style="15" customWidth="1"/>
    <col min="6147" max="6147" width="39.125" style="15" customWidth="1"/>
    <col min="6148" max="6148" width="12" style="15" customWidth="1"/>
    <col min="6149" max="6149" width="5.125" style="15" customWidth="1"/>
    <col min="6150" max="6150" width="12.875" style="15" customWidth="1"/>
    <col min="6151" max="6151" width="9" style="15"/>
    <col min="6152" max="6152" width="12.75" style="15" bestFit="1" customWidth="1"/>
    <col min="6153" max="6153" width="8.75" style="15" bestFit="1" customWidth="1"/>
    <col min="6154" max="6154" width="10.875" style="15" bestFit="1" customWidth="1"/>
    <col min="6155" max="6155" width="14" style="15" bestFit="1" customWidth="1"/>
    <col min="6156" max="6156" width="15" style="15" customWidth="1"/>
    <col min="6157" max="6400" width="9" style="15"/>
    <col min="6401" max="6401" width="7.875" style="15" customWidth="1"/>
    <col min="6402" max="6402" width="4.5" style="15" customWidth="1"/>
    <col min="6403" max="6403" width="39.125" style="15" customWidth="1"/>
    <col min="6404" max="6404" width="12" style="15" customWidth="1"/>
    <col min="6405" max="6405" width="5.125" style="15" customWidth="1"/>
    <col min="6406" max="6406" width="12.875" style="15" customWidth="1"/>
    <col min="6407" max="6407" width="9" style="15"/>
    <col min="6408" max="6408" width="12.75" style="15" bestFit="1" customWidth="1"/>
    <col min="6409" max="6409" width="8.75" style="15" bestFit="1" customWidth="1"/>
    <col min="6410" max="6410" width="10.875" style="15" bestFit="1" customWidth="1"/>
    <col min="6411" max="6411" width="14" style="15" bestFit="1" customWidth="1"/>
    <col min="6412" max="6412" width="15" style="15" customWidth="1"/>
    <col min="6413" max="6656" width="9" style="15"/>
    <col min="6657" max="6657" width="7.875" style="15" customWidth="1"/>
    <col min="6658" max="6658" width="4.5" style="15" customWidth="1"/>
    <col min="6659" max="6659" width="39.125" style="15" customWidth="1"/>
    <col min="6660" max="6660" width="12" style="15" customWidth="1"/>
    <col min="6661" max="6661" width="5.125" style="15" customWidth="1"/>
    <col min="6662" max="6662" width="12.875" style="15" customWidth="1"/>
    <col min="6663" max="6663" width="9" style="15"/>
    <col min="6664" max="6664" width="12.75" style="15" bestFit="1" customWidth="1"/>
    <col min="6665" max="6665" width="8.75" style="15" bestFit="1" customWidth="1"/>
    <col min="6666" max="6666" width="10.875" style="15" bestFit="1" customWidth="1"/>
    <col min="6667" max="6667" width="14" style="15" bestFit="1" customWidth="1"/>
    <col min="6668" max="6668" width="15" style="15" customWidth="1"/>
    <col min="6669" max="6912" width="9" style="15"/>
    <col min="6913" max="6913" width="7.875" style="15" customWidth="1"/>
    <col min="6914" max="6914" width="4.5" style="15" customWidth="1"/>
    <col min="6915" max="6915" width="39.125" style="15" customWidth="1"/>
    <col min="6916" max="6916" width="12" style="15" customWidth="1"/>
    <col min="6917" max="6917" width="5.125" style="15" customWidth="1"/>
    <col min="6918" max="6918" width="12.875" style="15" customWidth="1"/>
    <col min="6919" max="6919" width="9" style="15"/>
    <col min="6920" max="6920" width="12.75" style="15" bestFit="1" customWidth="1"/>
    <col min="6921" max="6921" width="8.75" style="15" bestFit="1" customWidth="1"/>
    <col min="6922" max="6922" width="10.875" style="15" bestFit="1" customWidth="1"/>
    <col min="6923" max="6923" width="14" style="15" bestFit="1" customWidth="1"/>
    <col min="6924" max="6924" width="15" style="15" customWidth="1"/>
    <col min="6925" max="7168" width="9" style="15"/>
    <col min="7169" max="7169" width="7.875" style="15" customWidth="1"/>
    <col min="7170" max="7170" width="4.5" style="15" customWidth="1"/>
    <col min="7171" max="7171" width="39.125" style="15" customWidth="1"/>
    <col min="7172" max="7172" width="12" style="15" customWidth="1"/>
    <col min="7173" max="7173" width="5.125" style="15" customWidth="1"/>
    <col min="7174" max="7174" width="12.875" style="15" customWidth="1"/>
    <col min="7175" max="7175" width="9" style="15"/>
    <col min="7176" max="7176" width="12.75" style="15" bestFit="1" customWidth="1"/>
    <col min="7177" max="7177" width="8.75" style="15" bestFit="1" customWidth="1"/>
    <col min="7178" max="7178" width="10.875" style="15" bestFit="1" customWidth="1"/>
    <col min="7179" max="7179" width="14" style="15" bestFit="1" customWidth="1"/>
    <col min="7180" max="7180" width="15" style="15" customWidth="1"/>
    <col min="7181" max="7424" width="9" style="15"/>
    <col min="7425" max="7425" width="7.875" style="15" customWidth="1"/>
    <col min="7426" max="7426" width="4.5" style="15" customWidth="1"/>
    <col min="7427" max="7427" width="39.125" style="15" customWidth="1"/>
    <col min="7428" max="7428" width="12" style="15" customWidth="1"/>
    <col min="7429" max="7429" width="5.125" style="15" customWidth="1"/>
    <col min="7430" max="7430" width="12.875" style="15" customWidth="1"/>
    <col min="7431" max="7431" width="9" style="15"/>
    <col min="7432" max="7432" width="12.75" style="15" bestFit="1" customWidth="1"/>
    <col min="7433" max="7433" width="8.75" style="15" bestFit="1" customWidth="1"/>
    <col min="7434" max="7434" width="10.875" style="15" bestFit="1" customWidth="1"/>
    <col min="7435" max="7435" width="14" style="15" bestFit="1" customWidth="1"/>
    <col min="7436" max="7436" width="15" style="15" customWidth="1"/>
    <col min="7437" max="7680" width="9" style="15"/>
    <col min="7681" max="7681" width="7.875" style="15" customWidth="1"/>
    <col min="7682" max="7682" width="4.5" style="15" customWidth="1"/>
    <col min="7683" max="7683" width="39.125" style="15" customWidth="1"/>
    <col min="7684" max="7684" width="12" style="15" customWidth="1"/>
    <col min="7685" max="7685" width="5.125" style="15" customWidth="1"/>
    <col min="7686" max="7686" width="12.875" style="15" customWidth="1"/>
    <col min="7687" max="7687" width="9" style="15"/>
    <col min="7688" max="7688" width="12.75" style="15" bestFit="1" customWidth="1"/>
    <col min="7689" max="7689" width="8.75" style="15" bestFit="1" customWidth="1"/>
    <col min="7690" max="7690" width="10.875" style="15" bestFit="1" customWidth="1"/>
    <col min="7691" max="7691" width="14" style="15" bestFit="1" customWidth="1"/>
    <col min="7692" max="7692" width="15" style="15" customWidth="1"/>
    <col min="7693" max="7936" width="9" style="15"/>
    <col min="7937" max="7937" width="7.875" style="15" customWidth="1"/>
    <col min="7938" max="7938" width="4.5" style="15" customWidth="1"/>
    <col min="7939" max="7939" width="39.125" style="15" customWidth="1"/>
    <col min="7940" max="7940" width="12" style="15" customWidth="1"/>
    <col min="7941" max="7941" width="5.125" style="15" customWidth="1"/>
    <col min="7942" max="7942" width="12.875" style="15" customWidth="1"/>
    <col min="7943" max="7943" width="9" style="15"/>
    <col min="7944" max="7944" width="12.75" style="15" bestFit="1" customWidth="1"/>
    <col min="7945" max="7945" width="8.75" style="15" bestFit="1" customWidth="1"/>
    <col min="7946" max="7946" width="10.875" style="15" bestFit="1" customWidth="1"/>
    <col min="7947" max="7947" width="14" style="15" bestFit="1" customWidth="1"/>
    <col min="7948" max="7948" width="15" style="15" customWidth="1"/>
    <col min="7949" max="8192" width="9" style="15"/>
    <col min="8193" max="8193" width="7.875" style="15" customWidth="1"/>
    <col min="8194" max="8194" width="4.5" style="15" customWidth="1"/>
    <col min="8195" max="8195" width="39.125" style="15" customWidth="1"/>
    <col min="8196" max="8196" width="12" style="15" customWidth="1"/>
    <col min="8197" max="8197" width="5.125" style="15" customWidth="1"/>
    <col min="8198" max="8198" width="12.875" style="15" customWidth="1"/>
    <col min="8199" max="8199" width="9" style="15"/>
    <col min="8200" max="8200" width="12.75" style="15" bestFit="1" customWidth="1"/>
    <col min="8201" max="8201" width="8.75" style="15" bestFit="1" customWidth="1"/>
    <col min="8202" max="8202" width="10.875" style="15" bestFit="1" customWidth="1"/>
    <col min="8203" max="8203" width="14" style="15" bestFit="1" customWidth="1"/>
    <col min="8204" max="8204" width="15" style="15" customWidth="1"/>
    <col min="8205" max="8448" width="9" style="15"/>
    <col min="8449" max="8449" width="7.875" style="15" customWidth="1"/>
    <col min="8450" max="8450" width="4.5" style="15" customWidth="1"/>
    <col min="8451" max="8451" width="39.125" style="15" customWidth="1"/>
    <col min="8452" max="8452" width="12" style="15" customWidth="1"/>
    <col min="8453" max="8453" width="5.125" style="15" customWidth="1"/>
    <col min="8454" max="8454" width="12.875" style="15" customWidth="1"/>
    <col min="8455" max="8455" width="9" style="15"/>
    <col min="8456" max="8456" width="12.75" style="15" bestFit="1" customWidth="1"/>
    <col min="8457" max="8457" width="8.75" style="15" bestFit="1" customWidth="1"/>
    <col min="8458" max="8458" width="10.875" style="15" bestFit="1" customWidth="1"/>
    <col min="8459" max="8459" width="14" style="15" bestFit="1" customWidth="1"/>
    <col min="8460" max="8460" width="15" style="15" customWidth="1"/>
    <col min="8461" max="8704" width="9" style="15"/>
    <col min="8705" max="8705" width="7.875" style="15" customWidth="1"/>
    <col min="8706" max="8706" width="4.5" style="15" customWidth="1"/>
    <col min="8707" max="8707" width="39.125" style="15" customWidth="1"/>
    <col min="8708" max="8708" width="12" style="15" customWidth="1"/>
    <col min="8709" max="8709" width="5.125" style="15" customWidth="1"/>
    <col min="8710" max="8710" width="12.875" style="15" customWidth="1"/>
    <col min="8711" max="8711" width="9" style="15"/>
    <col min="8712" max="8712" width="12.75" style="15" bestFit="1" customWidth="1"/>
    <col min="8713" max="8713" width="8.75" style="15" bestFit="1" customWidth="1"/>
    <col min="8714" max="8714" width="10.875" style="15" bestFit="1" customWidth="1"/>
    <col min="8715" max="8715" width="14" style="15" bestFit="1" customWidth="1"/>
    <col min="8716" max="8716" width="15" style="15" customWidth="1"/>
    <col min="8717" max="8960" width="9" style="15"/>
    <col min="8961" max="8961" width="7.875" style="15" customWidth="1"/>
    <col min="8962" max="8962" width="4.5" style="15" customWidth="1"/>
    <col min="8963" max="8963" width="39.125" style="15" customWidth="1"/>
    <col min="8964" max="8964" width="12" style="15" customWidth="1"/>
    <col min="8965" max="8965" width="5.125" style="15" customWidth="1"/>
    <col min="8966" max="8966" width="12.875" style="15" customWidth="1"/>
    <col min="8967" max="8967" width="9" style="15"/>
    <col min="8968" max="8968" width="12.75" style="15" bestFit="1" customWidth="1"/>
    <col min="8969" max="8969" width="8.75" style="15" bestFit="1" customWidth="1"/>
    <col min="8970" max="8970" width="10.875" style="15" bestFit="1" customWidth="1"/>
    <col min="8971" max="8971" width="14" style="15" bestFit="1" customWidth="1"/>
    <col min="8972" max="8972" width="15" style="15" customWidth="1"/>
    <col min="8973" max="9216" width="9" style="15"/>
    <col min="9217" max="9217" width="7.875" style="15" customWidth="1"/>
    <col min="9218" max="9218" width="4.5" style="15" customWidth="1"/>
    <col min="9219" max="9219" width="39.125" style="15" customWidth="1"/>
    <col min="9220" max="9220" width="12" style="15" customWidth="1"/>
    <col min="9221" max="9221" width="5.125" style="15" customWidth="1"/>
    <col min="9222" max="9222" width="12.875" style="15" customWidth="1"/>
    <col min="9223" max="9223" width="9" style="15"/>
    <col min="9224" max="9224" width="12.75" style="15" bestFit="1" customWidth="1"/>
    <col min="9225" max="9225" width="8.75" style="15" bestFit="1" customWidth="1"/>
    <col min="9226" max="9226" width="10.875" style="15" bestFit="1" customWidth="1"/>
    <col min="9227" max="9227" width="14" style="15" bestFit="1" customWidth="1"/>
    <col min="9228" max="9228" width="15" style="15" customWidth="1"/>
    <col min="9229" max="9472" width="9" style="15"/>
    <col min="9473" max="9473" width="7.875" style="15" customWidth="1"/>
    <col min="9474" max="9474" width="4.5" style="15" customWidth="1"/>
    <col min="9475" max="9475" width="39.125" style="15" customWidth="1"/>
    <col min="9476" max="9476" width="12" style="15" customWidth="1"/>
    <col min="9477" max="9477" width="5.125" style="15" customWidth="1"/>
    <col min="9478" max="9478" width="12.875" style="15" customWidth="1"/>
    <col min="9479" max="9479" width="9" style="15"/>
    <col min="9480" max="9480" width="12.75" style="15" bestFit="1" customWidth="1"/>
    <col min="9481" max="9481" width="8.75" style="15" bestFit="1" customWidth="1"/>
    <col min="9482" max="9482" width="10.875" style="15" bestFit="1" customWidth="1"/>
    <col min="9483" max="9483" width="14" style="15" bestFit="1" customWidth="1"/>
    <col min="9484" max="9484" width="15" style="15" customWidth="1"/>
    <col min="9485" max="9728" width="9" style="15"/>
    <col min="9729" max="9729" width="7.875" style="15" customWidth="1"/>
    <col min="9730" max="9730" width="4.5" style="15" customWidth="1"/>
    <col min="9731" max="9731" width="39.125" style="15" customWidth="1"/>
    <col min="9732" max="9732" width="12" style="15" customWidth="1"/>
    <col min="9733" max="9733" width="5.125" style="15" customWidth="1"/>
    <col min="9734" max="9734" width="12.875" style="15" customWidth="1"/>
    <col min="9735" max="9735" width="9" style="15"/>
    <col min="9736" max="9736" width="12.75" style="15" bestFit="1" customWidth="1"/>
    <col min="9737" max="9737" width="8.75" style="15" bestFit="1" customWidth="1"/>
    <col min="9738" max="9738" width="10.875" style="15" bestFit="1" customWidth="1"/>
    <col min="9739" max="9739" width="14" style="15" bestFit="1" customWidth="1"/>
    <col min="9740" max="9740" width="15" style="15" customWidth="1"/>
    <col min="9741" max="9984" width="9" style="15"/>
    <col min="9985" max="9985" width="7.875" style="15" customWidth="1"/>
    <col min="9986" max="9986" width="4.5" style="15" customWidth="1"/>
    <col min="9987" max="9987" width="39.125" style="15" customWidth="1"/>
    <col min="9988" max="9988" width="12" style="15" customWidth="1"/>
    <col min="9989" max="9989" width="5.125" style="15" customWidth="1"/>
    <col min="9990" max="9990" width="12.875" style="15" customWidth="1"/>
    <col min="9991" max="9991" width="9" style="15"/>
    <col min="9992" max="9992" width="12.75" style="15" bestFit="1" customWidth="1"/>
    <col min="9993" max="9993" width="8.75" style="15" bestFit="1" customWidth="1"/>
    <col min="9994" max="9994" width="10.875" style="15" bestFit="1" customWidth="1"/>
    <col min="9995" max="9995" width="14" style="15" bestFit="1" customWidth="1"/>
    <col min="9996" max="9996" width="15" style="15" customWidth="1"/>
    <col min="9997" max="10240" width="9" style="15"/>
    <col min="10241" max="10241" width="7.875" style="15" customWidth="1"/>
    <col min="10242" max="10242" width="4.5" style="15" customWidth="1"/>
    <col min="10243" max="10243" width="39.125" style="15" customWidth="1"/>
    <col min="10244" max="10244" width="12" style="15" customWidth="1"/>
    <col min="10245" max="10245" width="5.125" style="15" customWidth="1"/>
    <col min="10246" max="10246" width="12.875" style="15" customWidth="1"/>
    <col min="10247" max="10247" width="9" style="15"/>
    <col min="10248" max="10248" width="12.75" style="15" bestFit="1" customWidth="1"/>
    <col min="10249" max="10249" width="8.75" style="15" bestFit="1" customWidth="1"/>
    <col min="10250" max="10250" width="10.875" style="15" bestFit="1" customWidth="1"/>
    <col min="10251" max="10251" width="14" style="15" bestFit="1" customWidth="1"/>
    <col min="10252" max="10252" width="15" style="15" customWidth="1"/>
    <col min="10253" max="10496" width="9" style="15"/>
    <col min="10497" max="10497" width="7.875" style="15" customWidth="1"/>
    <col min="10498" max="10498" width="4.5" style="15" customWidth="1"/>
    <col min="10499" max="10499" width="39.125" style="15" customWidth="1"/>
    <col min="10500" max="10500" width="12" style="15" customWidth="1"/>
    <col min="10501" max="10501" width="5.125" style="15" customWidth="1"/>
    <col min="10502" max="10502" width="12.875" style="15" customWidth="1"/>
    <col min="10503" max="10503" width="9" style="15"/>
    <col min="10504" max="10504" width="12.75" style="15" bestFit="1" customWidth="1"/>
    <col min="10505" max="10505" width="8.75" style="15" bestFit="1" customWidth="1"/>
    <col min="10506" max="10506" width="10.875" style="15" bestFit="1" customWidth="1"/>
    <col min="10507" max="10507" width="14" style="15" bestFit="1" customWidth="1"/>
    <col min="10508" max="10508" width="15" style="15" customWidth="1"/>
    <col min="10509" max="10752" width="9" style="15"/>
    <col min="10753" max="10753" width="7.875" style="15" customWidth="1"/>
    <col min="10754" max="10754" width="4.5" style="15" customWidth="1"/>
    <col min="10755" max="10755" width="39.125" style="15" customWidth="1"/>
    <col min="10756" max="10756" width="12" style="15" customWidth="1"/>
    <col min="10757" max="10757" width="5.125" style="15" customWidth="1"/>
    <col min="10758" max="10758" width="12.875" style="15" customWidth="1"/>
    <col min="10759" max="10759" width="9" style="15"/>
    <col min="10760" max="10760" width="12.75" style="15" bestFit="1" customWidth="1"/>
    <col min="10761" max="10761" width="8.75" style="15" bestFit="1" customWidth="1"/>
    <col min="10762" max="10762" width="10.875" style="15" bestFit="1" customWidth="1"/>
    <col min="10763" max="10763" width="14" style="15" bestFit="1" customWidth="1"/>
    <col min="10764" max="10764" width="15" style="15" customWidth="1"/>
    <col min="10765" max="11008" width="9" style="15"/>
    <col min="11009" max="11009" width="7.875" style="15" customWidth="1"/>
    <col min="11010" max="11010" width="4.5" style="15" customWidth="1"/>
    <col min="11011" max="11011" width="39.125" style="15" customWidth="1"/>
    <col min="11012" max="11012" width="12" style="15" customWidth="1"/>
    <col min="11013" max="11013" width="5.125" style="15" customWidth="1"/>
    <col min="11014" max="11014" width="12.875" style="15" customWidth="1"/>
    <col min="11015" max="11015" width="9" style="15"/>
    <col min="11016" max="11016" width="12.75" style="15" bestFit="1" customWidth="1"/>
    <col min="11017" max="11017" width="8.75" style="15" bestFit="1" customWidth="1"/>
    <col min="11018" max="11018" width="10.875" style="15" bestFit="1" customWidth="1"/>
    <col min="11019" max="11019" width="14" style="15" bestFit="1" customWidth="1"/>
    <col min="11020" max="11020" width="15" style="15" customWidth="1"/>
    <col min="11021" max="11264" width="9" style="15"/>
    <col min="11265" max="11265" width="7.875" style="15" customWidth="1"/>
    <col min="11266" max="11266" width="4.5" style="15" customWidth="1"/>
    <col min="11267" max="11267" width="39.125" style="15" customWidth="1"/>
    <col min="11268" max="11268" width="12" style="15" customWidth="1"/>
    <col min="11269" max="11269" width="5.125" style="15" customWidth="1"/>
    <col min="11270" max="11270" width="12.875" style="15" customWidth="1"/>
    <col min="11271" max="11271" width="9" style="15"/>
    <col min="11272" max="11272" width="12.75" style="15" bestFit="1" customWidth="1"/>
    <col min="11273" max="11273" width="8.75" style="15" bestFit="1" customWidth="1"/>
    <col min="11274" max="11274" width="10.875" style="15" bestFit="1" customWidth="1"/>
    <col min="11275" max="11275" width="14" style="15" bestFit="1" customWidth="1"/>
    <col min="11276" max="11276" width="15" style="15" customWidth="1"/>
    <col min="11277" max="11520" width="9" style="15"/>
    <col min="11521" max="11521" width="7.875" style="15" customWidth="1"/>
    <col min="11522" max="11522" width="4.5" style="15" customWidth="1"/>
    <col min="11523" max="11523" width="39.125" style="15" customWidth="1"/>
    <col min="11524" max="11524" width="12" style="15" customWidth="1"/>
    <col min="11525" max="11525" width="5.125" style="15" customWidth="1"/>
    <col min="11526" max="11526" width="12.875" style="15" customWidth="1"/>
    <col min="11527" max="11527" width="9" style="15"/>
    <col min="11528" max="11528" width="12.75" style="15" bestFit="1" customWidth="1"/>
    <col min="11529" max="11529" width="8.75" style="15" bestFit="1" customWidth="1"/>
    <col min="11530" max="11530" width="10.875" style="15" bestFit="1" customWidth="1"/>
    <col min="11531" max="11531" width="14" style="15" bestFit="1" customWidth="1"/>
    <col min="11532" max="11532" width="15" style="15" customWidth="1"/>
    <col min="11533" max="11776" width="9" style="15"/>
    <col min="11777" max="11777" width="7.875" style="15" customWidth="1"/>
    <col min="11778" max="11778" width="4.5" style="15" customWidth="1"/>
    <col min="11779" max="11779" width="39.125" style="15" customWidth="1"/>
    <col min="11780" max="11780" width="12" style="15" customWidth="1"/>
    <col min="11781" max="11781" width="5.125" style="15" customWidth="1"/>
    <col min="11782" max="11782" width="12.875" style="15" customWidth="1"/>
    <col min="11783" max="11783" width="9" style="15"/>
    <col min="11784" max="11784" width="12.75" style="15" bestFit="1" customWidth="1"/>
    <col min="11785" max="11785" width="8.75" style="15" bestFit="1" customWidth="1"/>
    <col min="11786" max="11786" width="10.875" style="15" bestFit="1" customWidth="1"/>
    <col min="11787" max="11787" width="14" style="15" bestFit="1" customWidth="1"/>
    <col min="11788" max="11788" width="15" style="15" customWidth="1"/>
    <col min="11789" max="12032" width="9" style="15"/>
    <col min="12033" max="12033" width="7.875" style="15" customWidth="1"/>
    <col min="12034" max="12034" width="4.5" style="15" customWidth="1"/>
    <col min="12035" max="12035" width="39.125" style="15" customWidth="1"/>
    <col min="12036" max="12036" width="12" style="15" customWidth="1"/>
    <col min="12037" max="12037" width="5.125" style="15" customWidth="1"/>
    <col min="12038" max="12038" width="12.875" style="15" customWidth="1"/>
    <col min="12039" max="12039" width="9" style="15"/>
    <col min="12040" max="12040" width="12.75" style="15" bestFit="1" customWidth="1"/>
    <col min="12041" max="12041" width="8.75" style="15" bestFit="1" customWidth="1"/>
    <col min="12042" max="12042" width="10.875" style="15" bestFit="1" customWidth="1"/>
    <col min="12043" max="12043" width="14" style="15" bestFit="1" customWidth="1"/>
    <col min="12044" max="12044" width="15" style="15" customWidth="1"/>
    <col min="12045" max="12288" width="9" style="15"/>
    <col min="12289" max="12289" width="7.875" style="15" customWidth="1"/>
    <col min="12290" max="12290" width="4.5" style="15" customWidth="1"/>
    <col min="12291" max="12291" width="39.125" style="15" customWidth="1"/>
    <col min="12292" max="12292" width="12" style="15" customWidth="1"/>
    <col min="12293" max="12293" width="5.125" style="15" customWidth="1"/>
    <col min="12294" max="12294" width="12.875" style="15" customWidth="1"/>
    <col min="12295" max="12295" width="9" style="15"/>
    <col min="12296" max="12296" width="12.75" style="15" bestFit="1" customWidth="1"/>
    <col min="12297" max="12297" width="8.75" style="15" bestFit="1" customWidth="1"/>
    <col min="12298" max="12298" width="10.875" style="15" bestFit="1" customWidth="1"/>
    <col min="12299" max="12299" width="14" style="15" bestFit="1" customWidth="1"/>
    <col min="12300" max="12300" width="15" style="15" customWidth="1"/>
    <col min="12301" max="12544" width="9" style="15"/>
    <col min="12545" max="12545" width="7.875" style="15" customWidth="1"/>
    <col min="12546" max="12546" width="4.5" style="15" customWidth="1"/>
    <col min="12547" max="12547" width="39.125" style="15" customWidth="1"/>
    <col min="12548" max="12548" width="12" style="15" customWidth="1"/>
    <col min="12549" max="12549" width="5.125" style="15" customWidth="1"/>
    <col min="12550" max="12550" width="12.875" style="15" customWidth="1"/>
    <col min="12551" max="12551" width="9" style="15"/>
    <col min="12552" max="12552" width="12.75" style="15" bestFit="1" customWidth="1"/>
    <col min="12553" max="12553" width="8.75" style="15" bestFit="1" customWidth="1"/>
    <col min="12554" max="12554" width="10.875" style="15" bestFit="1" customWidth="1"/>
    <col min="12555" max="12555" width="14" style="15" bestFit="1" customWidth="1"/>
    <col min="12556" max="12556" width="15" style="15" customWidth="1"/>
    <col min="12557" max="12800" width="9" style="15"/>
    <col min="12801" max="12801" width="7.875" style="15" customWidth="1"/>
    <col min="12802" max="12802" width="4.5" style="15" customWidth="1"/>
    <col min="12803" max="12803" width="39.125" style="15" customWidth="1"/>
    <col min="12804" max="12804" width="12" style="15" customWidth="1"/>
    <col min="12805" max="12805" width="5.125" style="15" customWidth="1"/>
    <col min="12806" max="12806" width="12.875" style="15" customWidth="1"/>
    <col min="12807" max="12807" width="9" style="15"/>
    <col min="12808" max="12808" width="12.75" style="15" bestFit="1" customWidth="1"/>
    <col min="12809" max="12809" width="8.75" style="15" bestFit="1" customWidth="1"/>
    <col min="12810" max="12810" width="10.875" style="15" bestFit="1" customWidth="1"/>
    <col min="12811" max="12811" width="14" style="15" bestFit="1" customWidth="1"/>
    <col min="12812" max="12812" width="15" style="15" customWidth="1"/>
    <col min="12813" max="13056" width="9" style="15"/>
    <col min="13057" max="13057" width="7.875" style="15" customWidth="1"/>
    <col min="13058" max="13058" width="4.5" style="15" customWidth="1"/>
    <col min="13059" max="13059" width="39.125" style="15" customWidth="1"/>
    <col min="13060" max="13060" width="12" style="15" customWidth="1"/>
    <col min="13061" max="13061" width="5.125" style="15" customWidth="1"/>
    <col min="13062" max="13062" width="12.875" style="15" customWidth="1"/>
    <col min="13063" max="13063" width="9" style="15"/>
    <col min="13064" max="13064" width="12.75" style="15" bestFit="1" customWidth="1"/>
    <col min="13065" max="13065" width="8.75" style="15" bestFit="1" customWidth="1"/>
    <col min="13066" max="13066" width="10.875" style="15" bestFit="1" customWidth="1"/>
    <col min="13067" max="13067" width="14" style="15" bestFit="1" customWidth="1"/>
    <col min="13068" max="13068" width="15" style="15" customWidth="1"/>
    <col min="13069" max="13312" width="9" style="15"/>
    <col min="13313" max="13313" width="7.875" style="15" customWidth="1"/>
    <col min="13314" max="13314" width="4.5" style="15" customWidth="1"/>
    <col min="13315" max="13315" width="39.125" style="15" customWidth="1"/>
    <col min="13316" max="13316" width="12" style="15" customWidth="1"/>
    <col min="13317" max="13317" width="5.125" style="15" customWidth="1"/>
    <col min="13318" max="13318" width="12.875" style="15" customWidth="1"/>
    <col min="13319" max="13319" width="9" style="15"/>
    <col min="13320" max="13320" width="12.75" style="15" bestFit="1" customWidth="1"/>
    <col min="13321" max="13321" width="8.75" style="15" bestFit="1" customWidth="1"/>
    <col min="13322" max="13322" width="10.875" style="15" bestFit="1" customWidth="1"/>
    <col min="13323" max="13323" width="14" style="15" bestFit="1" customWidth="1"/>
    <col min="13324" max="13324" width="15" style="15" customWidth="1"/>
    <col min="13325" max="13568" width="9" style="15"/>
    <col min="13569" max="13569" width="7.875" style="15" customWidth="1"/>
    <col min="13570" max="13570" width="4.5" style="15" customWidth="1"/>
    <col min="13571" max="13571" width="39.125" style="15" customWidth="1"/>
    <col min="13572" max="13572" width="12" style="15" customWidth="1"/>
    <col min="13573" max="13573" width="5.125" style="15" customWidth="1"/>
    <col min="13574" max="13574" width="12.875" style="15" customWidth="1"/>
    <col min="13575" max="13575" width="9" style="15"/>
    <col min="13576" max="13576" width="12.75" style="15" bestFit="1" customWidth="1"/>
    <col min="13577" max="13577" width="8.75" style="15" bestFit="1" customWidth="1"/>
    <col min="13578" max="13578" width="10.875" style="15" bestFit="1" customWidth="1"/>
    <col min="13579" max="13579" width="14" style="15" bestFit="1" customWidth="1"/>
    <col min="13580" max="13580" width="15" style="15" customWidth="1"/>
    <col min="13581" max="13824" width="9" style="15"/>
    <col min="13825" max="13825" width="7.875" style="15" customWidth="1"/>
    <col min="13826" max="13826" width="4.5" style="15" customWidth="1"/>
    <col min="13827" max="13827" width="39.125" style="15" customWidth="1"/>
    <col min="13828" max="13828" width="12" style="15" customWidth="1"/>
    <col min="13829" max="13829" width="5.125" style="15" customWidth="1"/>
    <col min="13830" max="13830" width="12.875" style="15" customWidth="1"/>
    <col min="13831" max="13831" width="9" style="15"/>
    <col min="13832" max="13832" width="12.75" style="15" bestFit="1" customWidth="1"/>
    <col min="13833" max="13833" width="8.75" style="15" bestFit="1" customWidth="1"/>
    <col min="13834" max="13834" width="10.875" style="15" bestFit="1" customWidth="1"/>
    <col min="13835" max="13835" width="14" style="15" bestFit="1" customWidth="1"/>
    <col min="13836" max="13836" width="15" style="15" customWidth="1"/>
    <col min="13837" max="14080" width="9" style="15"/>
    <col min="14081" max="14081" width="7.875" style="15" customWidth="1"/>
    <col min="14082" max="14082" width="4.5" style="15" customWidth="1"/>
    <col min="14083" max="14083" width="39.125" style="15" customWidth="1"/>
    <col min="14084" max="14084" width="12" style="15" customWidth="1"/>
    <col min="14085" max="14085" width="5.125" style="15" customWidth="1"/>
    <col min="14086" max="14086" width="12.875" style="15" customWidth="1"/>
    <col min="14087" max="14087" width="9" style="15"/>
    <col min="14088" max="14088" width="12.75" style="15" bestFit="1" customWidth="1"/>
    <col min="14089" max="14089" width="8.75" style="15" bestFit="1" customWidth="1"/>
    <col min="14090" max="14090" width="10.875" style="15" bestFit="1" customWidth="1"/>
    <col min="14091" max="14091" width="14" style="15" bestFit="1" customWidth="1"/>
    <col min="14092" max="14092" width="15" style="15" customWidth="1"/>
    <col min="14093" max="14336" width="9" style="15"/>
    <col min="14337" max="14337" width="7.875" style="15" customWidth="1"/>
    <col min="14338" max="14338" width="4.5" style="15" customWidth="1"/>
    <col min="14339" max="14339" width="39.125" style="15" customWidth="1"/>
    <col min="14340" max="14340" width="12" style="15" customWidth="1"/>
    <col min="14341" max="14341" width="5.125" style="15" customWidth="1"/>
    <col min="14342" max="14342" width="12.875" style="15" customWidth="1"/>
    <col min="14343" max="14343" width="9" style="15"/>
    <col min="14344" max="14344" width="12.75" style="15" bestFit="1" customWidth="1"/>
    <col min="14345" max="14345" width="8.75" style="15" bestFit="1" customWidth="1"/>
    <col min="14346" max="14346" width="10.875" style="15" bestFit="1" customWidth="1"/>
    <col min="14347" max="14347" width="14" style="15" bestFit="1" customWidth="1"/>
    <col min="14348" max="14348" width="15" style="15" customWidth="1"/>
    <col min="14349" max="14592" width="9" style="15"/>
    <col min="14593" max="14593" width="7.875" style="15" customWidth="1"/>
    <col min="14594" max="14594" width="4.5" style="15" customWidth="1"/>
    <col min="14595" max="14595" width="39.125" style="15" customWidth="1"/>
    <col min="14596" max="14596" width="12" style="15" customWidth="1"/>
    <col min="14597" max="14597" width="5.125" style="15" customWidth="1"/>
    <col min="14598" max="14598" width="12.875" style="15" customWidth="1"/>
    <col min="14599" max="14599" width="9" style="15"/>
    <col min="14600" max="14600" width="12.75" style="15" bestFit="1" customWidth="1"/>
    <col min="14601" max="14601" width="8.75" style="15" bestFit="1" customWidth="1"/>
    <col min="14602" max="14602" width="10.875" style="15" bestFit="1" customWidth="1"/>
    <col min="14603" max="14603" width="14" style="15" bestFit="1" customWidth="1"/>
    <col min="14604" max="14604" width="15" style="15" customWidth="1"/>
    <col min="14605" max="14848" width="9" style="15"/>
    <col min="14849" max="14849" width="7.875" style="15" customWidth="1"/>
    <col min="14850" max="14850" width="4.5" style="15" customWidth="1"/>
    <col min="14851" max="14851" width="39.125" style="15" customWidth="1"/>
    <col min="14852" max="14852" width="12" style="15" customWidth="1"/>
    <col min="14853" max="14853" width="5.125" style="15" customWidth="1"/>
    <col min="14854" max="14854" width="12.875" style="15" customWidth="1"/>
    <col min="14855" max="14855" width="9" style="15"/>
    <col min="14856" max="14856" width="12.75" style="15" bestFit="1" customWidth="1"/>
    <col min="14857" max="14857" width="8.75" style="15" bestFit="1" customWidth="1"/>
    <col min="14858" max="14858" width="10.875" style="15" bestFit="1" customWidth="1"/>
    <col min="14859" max="14859" width="14" style="15" bestFit="1" customWidth="1"/>
    <col min="14860" max="14860" width="15" style="15" customWidth="1"/>
    <col min="14861" max="15104" width="9" style="15"/>
    <col min="15105" max="15105" width="7.875" style="15" customWidth="1"/>
    <col min="15106" max="15106" width="4.5" style="15" customWidth="1"/>
    <col min="15107" max="15107" width="39.125" style="15" customWidth="1"/>
    <col min="15108" max="15108" width="12" style="15" customWidth="1"/>
    <col min="15109" max="15109" width="5.125" style="15" customWidth="1"/>
    <col min="15110" max="15110" width="12.875" style="15" customWidth="1"/>
    <col min="15111" max="15111" width="9" style="15"/>
    <col min="15112" max="15112" width="12.75" style="15" bestFit="1" customWidth="1"/>
    <col min="15113" max="15113" width="8.75" style="15" bestFit="1" customWidth="1"/>
    <col min="15114" max="15114" width="10.875" style="15" bestFit="1" customWidth="1"/>
    <col min="15115" max="15115" width="14" style="15" bestFit="1" customWidth="1"/>
    <col min="15116" max="15116" width="15" style="15" customWidth="1"/>
    <col min="15117" max="15360" width="9" style="15"/>
    <col min="15361" max="15361" width="7.875" style="15" customWidth="1"/>
    <col min="15362" max="15362" width="4.5" style="15" customWidth="1"/>
    <col min="15363" max="15363" width="39.125" style="15" customWidth="1"/>
    <col min="15364" max="15364" width="12" style="15" customWidth="1"/>
    <col min="15365" max="15365" width="5.125" style="15" customWidth="1"/>
    <col min="15366" max="15366" width="12.875" style="15" customWidth="1"/>
    <col min="15367" max="15367" width="9" style="15"/>
    <col min="15368" max="15368" width="12.75" style="15" bestFit="1" customWidth="1"/>
    <col min="15369" max="15369" width="8.75" style="15" bestFit="1" customWidth="1"/>
    <col min="15370" max="15370" width="10.875" style="15" bestFit="1" customWidth="1"/>
    <col min="15371" max="15371" width="14" style="15" bestFit="1" customWidth="1"/>
    <col min="15372" max="15372" width="15" style="15" customWidth="1"/>
    <col min="15373" max="15616" width="9" style="15"/>
    <col min="15617" max="15617" width="7.875" style="15" customWidth="1"/>
    <col min="15618" max="15618" width="4.5" style="15" customWidth="1"/>
    <col min="15619" max="15619" width="39.125" style="15" customWidth="1"/>
    <col min="15620" max="15620" width="12" style="15" customWidth="1"/>
    <col min="15621" max="15621" width="5.125" style="15" customWidth="1"/>
    <col min="15622" max="15622" width="12.875" style="15" customWidth="1"/>
    <col min="15623" max="15623" width="9" style="15"/>
    <col min="15624" max="15624" width="12.75" style="15" bestFit="1" customWidth="1"/>
    <col min="15625" max="15625" width="8.75" style="15" bestFit="1" customWidth="1"/>
    <col min="15626" max="15626" width="10.875" style="15" bestFit="1" customWidth="1"/>
    <col min="15627" max="15627" width="14" style="15" bestFit="1" customWidth="1"/>
    <col min="15628" max="15628" width="15" style="15" customWidth="1"/>
    <col min="15629" max="15872" width="9" style="15"/>
    <col min="15873" max="15873" width="7.875" style="15" customWidth="1"/>
    <col min="15874" max="15874" width="4.5" style="15" customWidth="1"/>
    <col min="15875" max="15875" width="39.125" style="15" customWidth="1"/>
    <col min="15876" max="15876" width="12" style="15" customWidth="1"/>
    <col min="15877" max="15877" width="5.125" style="15" customWidth="1"/>
    <col min="15878" max="15878" width="12.875" style="15" customWidth="1"/>
    <col min="15879" max="15879" width="9" style="15"/>
    <col min="15880" max="15880" width="12.75" style="15" bestFit="1" customWidth="1"/>
    <col min="15881" max="15881" width="8.75" style="15" bestFit="1" customWidth="1"/>
    <col min="15882" max="15882" width="10.875" style="15" bestFit="1" customWidth="1"/>
    <col min="15883" max="15883" width="14" style="15" bestFit="1" customWidth="1"/>
    <col min="15884" max="15884" width="15" style="15" customWidth="1"/>
    <col min="15885" max="16128" width="9" style="15"/>
    <col min="16129" max="16129" width="7.875" style="15" customWidth="1"/>
    <col min="16130" max="16130" width="4.5" style="15" customWidth="1"/>
    <col min="16131" max="16131" width="39.125" style="15" customWidth="1"/>
    <col min="16132" max="16132" width="12" style="15" customWidth="1"/>
    <col min="16133" max="16133" width="5.125" style="15" customWidth="1"/>
    <col min="16134" max="16134" width="12.875" style="15" customWidth="1"/>
    <col min="16135" max="16135" width="9" style="15"/>
    <col min="16136" max="16136" width="12.75" style="15" bestFit="1" customWidth="1"/>
    <col min="16137" max="16137" width="8.75" style="15" bestFit="1" customWidth="1"/>
    <col min="16138" max="16138" width="10.875" style="15" bestFit="1" customWidth="1"/>
    <col min="16139" max="16139" width="14" style="15" bestFit="1" customWidth="1"/>
    <col min="16140" max="16140" width="15" style="15" customWidth="1"/>
    <col min="16141" max="16384" width="9" style="15"/>
  </cols>
  <sheetData>
    <row r="1" spans="1:12" ht="21.75" customHeight="1" x14ac:dyDescent="0.55000000000000004">
      <c r="A1" s="273" t="s">
        <v>209</v>
      </c>
      <c r="B1" s="273"/>
      <c r="C1" s="273"/>
      <c r="D1" s="273"/>
      <c r="E1" s="273"/>
      <c r="F1" s="273"/>
    </row>
    <row r="2" spans="1:12" ht="21.75" customHeight="1" x14ac:dyDescent="0.55000000000000004">
      <c r="A2" s="273" t="s">
        <v>103</v>
      </c>
      <c r="B2" s="273"/>
      <c r="C2" s="273"/>
      <c r="D2" s="273"/>
      <c r="E2" s="273"/>
      <c r="F2" s="273"/>
    </row>
    <row r="3" spans="1:12" ht="21.75" customHeight="1" x14ac:dyDescent="0.55000000000000004">
      <c r="A3" s="273" t="s">
        <v>279</v>
      </c>
      <c r="B3" s="273"/>
      <c r="C3" s="273"/>
      <c r="D3" s="273"/>
      <c r="E3" s="273"/>
      <c r="F3" s="273"/>
    </row>
    <row r="5" spans="1:12" ht="21.75" customHeight="1" thickBot="1" x14ac:dyDescent="0.6">
      <c r="A5" s="15" t="s">
        <v>280</v>
      </c>
      <c r="F5" s="116">
        <v>358994.5</v>
      </c>
    </row>
    <row r="6" spans="1:12" ht="21.75" customHeight="1" thickTop="1" x14ac:dyDescent="0.55000000000000004">
      <c r="A6" s="117" t="s">
        <v>111</v>
      </c>
      <c r="B6" s="15" t="s">
        <v>112</v>
      </c>
      <c r="F6" s="15">
        <v>0</v>
      </c>
    </row>
    <row r="7" spans="1:12" ht="21.75" customHeight="1" x14ac:dyDescent="0.55000000000000004">
      <c r="A7" s="15" t="s">
        <v>113</v>
      </c>
      <c r="F7" s="118">
        <f>+F5+F6</f>
        <v>358994.5</v>
      </c>
    </row>
    <row r="8" spans="1:12" ht="21.75" customHeight="1" x14ac:dyDescent="0.55000000000000004">
      <c r="A8" s="119" t="s">
        <v>106</v>
      </c>
      <c r="B8" s="16" t="s">
        <v>114</v>
      </c>
      <c r="I8" s="120"/>
      <c r="J8" s="120"/>
      <c r="K8" s="120"/>
      <c r="L8" s="120"/>
    </row>
    <row r="9" spans="1:12" ht="21.75" customHeight="1" x14ac:dyDescent="0.55000000000000004">
      <c r="B9" s="117" t="s">
        <v>115</v>
      </c>
      <c r="I9" s="120"/>
      <c r="J9" s="120"/>
      <c r="K9" s="120"/>
      <c r="L9" s="120"/>
    </row>
    <row r="10" spans="1:12" ht="21.75" customHeight="1" x14ac:dyDescent="0.55000000000000004">
      <c r="C10" s="15" t="s">
        <v>116</v>
      </c>
      <c r="D10" s="15">
        <v>84831.45</v>
      </c>
      <c r="I10" s="120"/>
      <c r="J10" s="120" t="s">
        <v>281</v>
      </c>
      <c r="K10" s="213">
        <v>5210010102</v>
      </c>
      <c r="L10" s="120"/>
    </row>
    <row r="11" spans="1:12" ht="21.75" customHeight="1" x14ac:dyDescent="0.55000000000000004">
      <c r="C11" s="15" t="s">
        <v>117</v>
      </c>
      <c r="D11" s="114">
        <v>255232</v>
      </c>
      <c r="I11" s="120"/>
      <c r="J11" s="120"/>
      <c r="K11" s="120"/>
      <c r="L11" s="120"/>
    </row>
    <row r="12" spans="1:12" ht="21.75" customHeight="1" x14ac:dyDescent="0.55000000000000004">
      <c r="C12" s="15" t="s">
        <v>118</v>
      </c>
      <c r="D12" s="15">
        <f>7080+7080</f>
        <v>14160</v>
      </c>
      <c r="I12" s="120"/>
      <c r="J12" s="120"/>
      <c r="K12" s="120"/>
      <c r="L12" s="120"/>
    </row>
    <row r="13" spans="1:12" ht="21.75" customHeight="1" x14ac:dyDescent="0.55000000000000004">
      <c r="C13" s="15" t="s">
        <v>119</v>
      </c>
      <c r="D13" s="18">
        <v>0</v>
      </c>
      <c r="F13" s="18">
        <f>SUM(D10:D13)</f>
        <v>354223.45</v>
      </c>
      <c r="I13" s="120"/>
      <c r="J13" s="120"/>
      <c r="K13" s="120"/>
      <c r="L13" s="120"/>
    </row>
    <row r="14" spans="1:12" ht="21.75" customHeight="1" x14ac:dyDescent="0.55000000000000004">
      <c r="A14" s="119" t="s">
        <v>108</v>
      </c>
      <c r="B14" s="16" t="s">
        <v>120</v>
      </c>
      <c r="I14" s="120"/>
      <c r="J14" s="120"/>
      <c r="K14" s="120"/>
      <c r="L14" s="120">
        <v>255232</v>
      </c>
    </row>
    <row r="15" spans="1:12" ht="21.75" customHeight="1" x14ac:dyDescent="0.55000000000000004">
      <c r="B15" s="117" t="s">
        <v>115</v>
      </c>
      <c r="I15" s="120"/>
      <c r="J15" s="120"/>
      <c r="K15" s="120"/>
      <c r="L15" s="120"/>
    </row>
    <row r="16" spans="1:12" ht="21.75" customHeight="1" x14ac:dyDescent="0.55000000000000004">
      <c r="C16" s="15" t="s">
        <v>282</v>
      </c>
      <c r="D16" s="15">
        <f>7080+7080</f>
        <v>14160</v>
      </c>
      <c r="I16" s="120">
        <v>0</v>
      </c>
      <c r="J16" s="120" t="s">
        <v>283</v>
      </c>
      <c r="K16" s="214">
        <v>1101020604</v>
      </c>
      <c r="L16" s="120"/>
    </row>
    <row r="17" spans="1:12" ht="21.75" customHeight="1" x14ac:dyDescent="0.55000000000000004">
      <c r="C17" s="15" t="s">
        <v>121</v>
      </c>
      <c r="D17" s="15">
        <v>84831.45</v>
      </c>
      <c r="I17" s="120"/>
      <c r="J17" s="120"/>
      <c r="K17" s="120"/>
      <c r="L17" s="120"/>
    </row>
    <row r="18" spans="1:12" ht="21.75" customHeight="1" x14ac:dyDescent="0.55000000000000004">
      <c r="C18" s="15" t="s">
        <v>118</v>
      </c>
    </row>
    <row r="19" spans="1:12" ht="21.75" customHeight="1" x14ac:dyDescent="0.55000000000000004">
      <c r="C19" s="15" t="s">
        <v>122</v>
      </c>
      <c r="D19" s="18">
        <v>0</v>
      </c>
      <c r="F19" s="18">
        <f>+D16+D17+D18+D19</f>
        <v>98991.45</v>
      </c>
    </row>
    <row r="20" spans="1:12" ht="21.75" customHeight="1" thickBot="1" x14ac:dyDescent="0.6">
      <c r="A20" s="16" t="s">
        <v>123</v>
      </c>
      <c r="F20" s="20">
        <f>+F7+F13-F19</f>
        <v>614226.5</v>
      </c>
    </row>
    <row r="21" spans="1:12" ht="21.75" customHeight="1" thickTop="1" x14ac:dyDescent="0.55000000000000004"/>
    <row r="23" spans="1:12" ht="21.75" customHeight="1" x14ac:dyDescent="0.55000000000000004">
      <c r="D23" s="114" t="s">
        <v>124</v>
      </c>
    </row>
    <row r="24" spans="1:12" ht="21.75" customHeight="1" x14ac:dyDescent="0.55000000000000004">
      <c r="D24" s="114"/>
    </row>
    <row r="25" spans="1:12" ht="21.75" customHeight="1" x14ac:dyDescent="0.55000000000000004">
      <c r="A25" s="114"/>
      <c r="B25" s="114"/>
      <c r="D25" s="114"/>
      <c r="E25" s="114"/>
      <c r="F25" s="114"/>
    </row>
    <row r="26" spans="1:12" ht="21.75" customHeight="1" x14ac:dyDescent="0.55000000000000004">
      <c r="D26" s="13" t="s">
        <v>254</v>
      </c>
    </row>
    <row r="27" spans="1:12" ht="21.75" customHeight="1" x14ac:dyDescent="0.55000000000000004">
      <c r="D27" s="13" t="s">
        <v>276</v>
      </c>
    </row>
    <row r="28" spans="1:12" ht="21.75" customHeight="1" x14ac:dyDescent="0.55000000000000004">
      <c r="D28" s="13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F35"/>
  <sheetViews>
    <sheetView topLeftCell="A34" workbookViewId="0">
      <selection activeCell="I34" sqref="I34"/>
    </sheetView>
  </sheetViews>
  <sheetFormatPr defaultRowHeight="23.25" x14ac:dyDescent="0.55000000000000004"/>
  <cols>
    <col min="1" max="1" width="5.625" style="14" customWidth="1"/>
    <col min="2" max="2" width="6.875" style="14" customWidth="1"/>
    <col min="3" max="3" width="37" style="14" customWidth="1"/>
    <col min="4" max="4" width="12.625" style="15" bestFit="1" customWidth="1"/>
    <col min="5" max="5" width="11.125" style="15" bestFit="1" customWidth="1"/>
    <col min="6" max="6" width="12.125" style="15" customWidth="1"/>
    <col min="7" max="256" width="9" style="14"/>
    <col min="257" max="257" width="5.625" style="14" customWidth="1"/>
    <col min="258" max="258" width="6.875" style="14" customWidth="1"/>
    <col min="259" max="259" width="37" style="14" customWidth="1"/>
    <col min="260" max="260" width="12.625" style="14" bestFit="1" customWidth="1"/>
    <col min="261" max="261" width="11.125" style="14" bestFit="1" customWidth="1"/>
    <col min="262" max="262" width="12.125" style="14" customWidth="1"/>
    <col min="263" max="512" width="9" style="14"/>
    <col min="513" max="513" width="5.625" style="14" customWidth="1"/>
    <col min="514" max="514" width="6.875" style="14" customWidth="1"/>
    <col min="515" max="515" width="37" style="14" customWidth="1"/>
    <col min="516" max="516" width="12.625" style="14" bestFit="1" customWidth="1"/>
    <col min="517" max="517" width="11.125" style="14" bestFit="1" customWidth="1"/>
    <col min="518" max="518" width="12.125" style="14" customWidth="1"/>
    <col min="519" max="768" width="9" style="14"/>
    <col min="769" max="769" width="5.625" style="14" customWidth="1"/>
    <col min="770" max="770" width="6.875" style="14" customWidth="1"/>
    <col min="771" max="771" width="37" style="14" customWidth="1"/>
    <col min="772" max="772" width="12.625" style="14" bestFit="1" customWidth="1"/>
    <col min="773" max="773" width="11.125" style="14" bestFit="1" customWidth="1"/>
    <col min="774" max="774" width="12.125" style="14" customWidth="1"/>
    <col min="775" max="1024" width="9" style="14"/>
    <col min="1025" max="1025" width="5.625" style="14" customWidth="1"/>
    <col min="1026" max="1026" width="6.875" style="14" customWidth="1"/>
    <col min="1027" max="1027" width="37" style="14" customWidth="1"/>
    <col min="1028" max="1028" width="12.625" style="14" bestFit="1" customWidth="1"/>
    <col min="1029" max="1029" width="11.125" style="14" bestFit="1" customWidth="1"/>
    <col min="1030" max="1030" width="12.125" style="14" customWidth="1"/>
    <col min="1031" max="1280" width="9" style="14"/>
    <col min="1281" max="1281" width="5.625" style="14" customWidth="1"/>
    <col min="1282" max="1282" width="6.875" style="14" customWidth="1"/>
    <col min="1283" max="1283" width="37" style="14" customWidth="1"/>
    <col min="1284" max="1284" width="12.625" style="14" bestFit="1" customWidth="1"/>
    <col min="1285" max="1285" width="11.125" style="14" bestFit="1" customWidth="1"/>
    <col min="1286" max="1286" width="12.125" style="14" customWidth="1"/>
    <col min="1287" max="1536" width="9" style="14"/>
    <col min="1537" max="1537" width="5.625" style="14" customWidth="1"/>
    <col min="1538" max="1538" width="6.875" style="14" customWidth="1"/>
    <col min="1539" max="1539" width="37" style="14" customWidth="1"/>
    <col min="1540" max="1540" width="12.625" style="14" bestFit="1" customWidth="1"/>
    <col min="1541" max="1541" width="11.125" style="14" bestFit="1" customWidth="1"/>
    <col min="1542" max="1542" width="12.125" style="14" customWidth="1"/>
    <col min="1543" max="1792" width="9" style="14"/>
    <col min="1793" max="1793" width="5.625" style="14" customWidth="1"/>
    <col min="1794" max="1794" width="6.875" style="14" customWidth="1"/>
    <col min="1795" max="1795" width="37" style="14" customWidth="1"/>
    <col min="1796" max="1796" width="12.625" style="14" bestFit="1" customWidth="1"/>
    <col min="1797" max="1797" width="11.125" style="14" bestFit="1" customWidth="1"/>
    <col min="1798" max="1798" width="12.125" style="14" customWidth="1"/>
    <col min="1799" max="2048" width="9" style="14"/>
    <col min="2049" max="2049" width="5.625" style="14" customWidth="1"/>
    <col min="2050" max="2050" width="6.875" style="14" customWidth="1"/>
    <col min="2051" max="2051" width="37" style="14" customWidth="1"/>
    <col min="2052" max="2052" width="12.625" style="14" bestFit="1" customWidth="1"/>
    <col min="2053" max="2053" width="11.125" style="14" bestFit="1" customWidth="1"/>
    <col min="2054" max="2054" width="12.125" style="14" customWidth="1"/>
    <col min="2055" max="2304" width="9" style="14"/>
    <col min="2305" max="2305" width="5.625" style="14" customWidth="1"/>
    <col min="2306" max="2306" width="6.875" style="14" customWidth="1"/>
    <col min="2307" max="2307" width="37" style="14" customWidth="1"/>
    <col min="2308" max="2308" width="12.625" style="14" bestFit="1" customWidth="1"/>
    <col min="2309" max="2309" width="11.125" style="14" bestFit="1" customWidth="1"/>
    <col min="2310" max="2310" width="12.125" style="14" customWidth="1"/>
    <col min="2311" max="2560" width="9" style="14"/>
    <col min="2561" max="2561" width="5.625" style="14" customWidth="1"/>
    <col min="2562" max="2562" width="6.875" style="14" customWidth="1"/>
    <col min="2563" max="2563" width="37" style="14" customWidth="1"/>
    <col min="2564" max="2564" width="12.625" style="14" bestFit="1" customWidth="1"/>
    <col min="2565" max="2565" width="11.125" style="14" bestFit="1" customWidth="1"/>
    <col min="2566" max="2566" width="12.125" style="14" customWidth="1"/>
    <col min="2567" max="2816" width="9" style="14"/>
    <col min="2817" max="2817" width="5.625" style="14" customWidth="1"/>
    <col min="2818" max="2818" width="6.875" style="14" customWidth="1"/>
    <col min="2819" max="2819" width="37" style="14" customWidth="1"/>
    <col min="2820" max="2820" width="12.625" style="14" bestFit="1" customWidth="1"/>
    <col min="2821" max="2821" width="11.125" style="14" bestFit="1" customWidth="1"/>
    <col min="2822" max="2822" width="12.125" style="14" customWidth="1"/>
    <col min="2823" max="3072" width="9" style="14"/>
    <col min="3073" max="3073" width="5.625" style="14" customWidth="1"/>
    <col min="3074" max="3074" width="6.875" style="14" customWidth="1"/>
    <col min="3075" max="3075" width="37" style="14" customWidth="1"/>
    <col min="3076" max="3076" width="12.625" style="14" bestFit="1" customWidth="1"/>
    <col min="3077" max="3077" width="11.125" style="14" bestFit="1" customWidth="1"/>
    <col min="3078" max="3078" width="12.125" style="14" customWidth="1"/>
    <col min="3079" max="3328" width="9" style="14"/>
    <col min="3329" max="3329" width="5.625" style="14" customWidth="1"/>
    <col min="3330" max="3330" width="6.875" style="14" customWidth="1"/>
    <col min="3331" max="3331" width="37" style="14" customWidth="1"/>
    <col min="3332" max="3332" width="12.625" style="14" bestFit="1" customWidth="1"/>
    <col min="3333" max="3333" width="11.125" style="14" bestFit="1" customWidth="1"/>
    <col min="3334" max="3334" width="12.125" style="14" customWidth="1"/>
    <col min="3335" max="3584" width="9" style="14"/>
    <col min="3585" max="3585" width="5.625" style="14" customWidth="1"/>
    <col min="3586" max="3586" width="6.875" style="14" customWidth="1"/>
    <col min="3587" max="3587" width="37" style="14" customWidth="1"/>
    <col min="3588" max="3588" width="12.625" style="14" bestFit="1" customWidth="1"/>
    <col min="3589" max="3589" width="11.125" style="14" bestFit="1" customWidth="1"/>
    <col min="3590" max="3590" width="12.125" style="14" customWidth="1"/>
    <col min="3591" max="3840" width="9" style="14"/>
    <col min="3841" max="3841" width="5.625" style="14" customWidth="1"/>
    <col min="3842" max="3842" width="6.875" style="14" customWidth="1"/>
    <col min="3843" max="3843" width="37" style="14" customWidth="1"/>
    <col min="3844" max="3844" width="12.625" style="14" bestFit="1" customWidth="1"/>
    <col min="3845" max="3845" width="11.125" style="14" bestFit="1" customWidth="1"/>
    <col min="3846" max="3846" width="12.125" style="14" customWidth="1"/>
    <col min="3847" max="4096" width="9" style="14"/>
    <col min="4097" max="4097" width="5.625" style="14" customWidth="1"/>
    <col min="4098" max="4098" width="6.875" style="14" customWidth="1"/>
    <col min="4099" max="4099" width="37" style="14" customWidth="1"/>
    <col min="4100" max="4100" width="12.625" style="14" bestFit="1" customWidth="1"/>
    <col min="4101" max="4101" width="11.125" style="14" bestFit="1" customWidth="1"/>
    <col min="4102" max="4102" width="12.125" style="14" customWidth="1"/>
    <col min="4103" max="4352" width="9" style="14"/>
    <col min="4353" max="4353" width="5.625" style="14" customWidth="1"/>
    <col min="4354" max="4354" width="6.875" style="14" customWidth="1"/>
    <col min="4355" max="4355" width="37" style="14" customWidth="1"/>
    <col min="4356" max="4356" width="12.625" style="14" bestFit="1" customWidth="1"/>
    <col min="4357" max="4357" width="11.125" style="14" bestFit="1" customWidth="1"/>
    <col min="4358" max="4358" width="12.125" style="14" customWidth="1"/>
    <col min="4359" max="4608" width="9" style="14"/>
    <col min="4609" max="4609" width="5.625" style="14" customWidth="1"/>
    <col min="4610" max="4610" width="6.875" style="14" customWidth="1"/>
    <col min="4611" max="4611" width="37" style="14" customWidth="1"/>
    <col min="4612" max="4612" width="12.625" style="14" bestFit="1" customWidth="1"/>
    <col min="4613" max="4613" width="11.125" style="14" bestFit="1" customWidth="1"/>
    <col min="4614" max="4614" width="12.125" style="14" customWidth="1"/>
    <col min="4615" max="4864" width="9" style="14"/>
    <col min="4865" max="4865" width="5.625" style="14" customWidth="1"/>
    <col min="4866" max="4866" width="6.875" style="14" customWidth="1"/>
    <col min="4867" max="4867" width="37" style="14" customWidth="1"/>
    <col min="4868" max="4868" width="12.625" style="14" bestFit="1" customWidth="1"/>
    <col min="4869" max="4869" width="11.125" style="14" bestFit="1" customWidth="1"/>
    <col min="4870" max="4870" width="12.125" style="14" customWidth="1"/>
    <col min="4871" max="5120" width="9" style="14"/>
    <col min="5121" max="5121" width="5.625" style="14" customWidth="1"/>
    <col min="5122" max="5122" width="6.875" style="14" customWidth="1"/>
    <col min="5123" max="5123" width="37" style="14" customWidth="1"/>
    <col min="5124" max="5124" width="12.625" style="14" bestFit="1" customWidth="1"/>
    <col min="5125" max="5125" width="11.125" style="14" bestFit="1" customWidth="1"/>
    <col min="5126" max="5126" width="12.125" style="14" customWidth="1"/>
    <col min="5127" max="5376" width="9" style="14"/>
    <col min="5377" max="5377" width="5.625" style="14" customWidth="1"/>
    <col min="5378" max="5378" width="6.875" style="14" customWidth="1"/>
    <col min="5379" max="5379" width="37" style="14" customWidth="1"/>
    <col min="5380" max="5380" width="12.625" style="14" bestFit="1" customWidth="1"/>
    <col min="5381" max="5381" width="11.125" style="14" bestFit="1" customWidth="1"/>
    <col min="5382" max="5382" width="12.125" style="14" customWidth="1"/>
    <col min="5383" max="5632" width="9" style="14"/>
    <col min="5633" max="5633" width="5.625" style="14" customWidth="1"/>
    <col min="5634" max="5634" width="6.875" style="14" customWidth="1"/>
    <col min="5635" max="5635" width="37" style="14" customWidth="1"/>
    <col min="5636" max="5636" width="12.625" style="14" bestFit="1" customWidth="1"/>
    <col min="5637" max="5637" width="11.125" style="14" bestFit="1" customWidth="1"/>
    <col min="5638" max="5638" width="12.125" style="14" customWidth="1"/>
    <col min="5639" max="5888" width="9" style="14"/>
    <col min="5889" max="5889" width="5.625" style="14" customWidth="1"/>
    <col min="5890" max="5890" width="6.875" style="14" customWidth="1"/>
    <col min="5891" max="5891" width="37" style="14" customWidth="1"/>
    <col min="5892" max="5892" width="12.625" style="14" bestFit="1" customWidth="1"/>
    <col min="5893" max="5893" width="11.125" style="14" bestFit="1" customWidth="1"/>
    <col min="5894" max="5894" width="12.125" style="14" customWidth="1"/>
    <col min="5895" max="6144" width="9" style="14"/>
    <col min="6145" max="6145" width="5.625" style="14" customWidth="1"/>
    <col min="6146" max="6146" width="6.875" style="14" customWidth="1"/>
    <col min="6147" max="6147" width="37" style="14" customWidth="1"/>
    <col min="6148" max="6148" width="12.625" style="14" bestFit="1" customWidth="1"/>
    <col min="6149" max="6149" width="11.125" style="14" bestFit="1" customWidth="1"/>
    <col min="6150" max="6150" width="12.125" style="14" customWidth="1"/>
    <col min="6151" max="6400" width="9" style="14"/>
    <col min="6401" max="6401" width="5.625" style="14" customWidth="1"/>
    <col min="6402" max="6402" width="6.875" style="14" customWidth="1"/>
    <col min="6403" max="6403" width="37" style="14" customWidth="1"/>
    <col min="6404" max="6404" width="12.625" style="14" bestFit="1" customWidth="1"/>
    <col min="6405" max="6405" width="11.125" style="14" bestFit="1" customWidth="1"/>
    <col min="6406" max="6406" width="12.125" style="14" customWidth="1"/>
    <col min="6407" max="6656" width="9" style="14"/>
    <col min="6657" max="6657" width="5.625" style="14" customWidth="1"/>
    <col min="6658" max="6658" width="6.875" style="14" customWidth="1"/>
    <col min="6659" max="6659" width="37" style="14" customWidth="1"/>
    <col min="6660" max="6660" width="12.625" style="14" bestFit="1" customWidth="1"/>
    <col min="6661" max="6661" width="11.125" style="14" bestFit="1" customWidth="1"/>
    <col min="6662" max="6662" width="12.125" style="14" customWidth="1"/>
    <col min="6663" max="6912" width="9" style="14"/>
    <col min="6913" max="6913" width="5.625" style="14" customWidth="1"/>
    <col min="6914" max="6914" width="6.875" style="14" customWidth="1"/>
    <col min="6915" max="6915" width="37" style="14" customWidth="1"/>
    <col min="6916" max="6916" width="12.625" style="14" bestFit="1" customWidth="1"/>
    <col min="6917" max="6917" width="11.125" style="14" bestFit="1" customWidth="1"/>
    <col min="6918" max="6918" width="12.125" style="14" customWidth="1"/>
    <col min="6919" max="7168" width="9" style="14"/>
    <col min="7169" max="7169" width="5.625" style="14" customWidth="1"/>
    <col min="7170" max="7170" width="6.875" style="14" customWidth="1"/>
    <col min="7171" max="7171" width="37" style="14" customWidth="1"/>
    <col min="7172" max="7172" width="12.625" style="14" bestFit="1" customWidth="1"/>
    <col min="7173" max="7173" width="11.125" style="14" bestFit="1" customWidth="1"/>
    <col min="7174" max="7174" width="12.125" style="14" customWidth="1"/>
    <col min="7175" max="7424" width="9" style="14"/>
    <col min="7425" max="7425" width="5.625" style="14" customWidth="1"/>
    <col min="7426" max="7426" width="6.875" style="14" customWidth="1"/>
    <col min="7427" max="7427" width="37" style="14" customWidth="1"/>
    <col min="7428" max="7428" width="12.625" style="14" bestFit="1" customWidth="1"/>
    <col min="7429" max="7429" width="11.125" style="14" bestFit="1" customWidth="1"/>
    <col min="7430" max="7430" width="12.125" style="14" customWidth="1"/>
    <col min="7431" max="7680" width="9" style="14"/>
    <col min="7681" max="7681" width="5.625" style="14" customWidth="1"/>
    <col min="7682" max="7682" width="6.875" style="14" customWidth="1"/>
    <col min="7683" max="7683" width="37" style="14" customWidth="1"/>
    <col min="7684" max="7684" width="12.625" style="14" bestFit="1" customWidth="1"/>
    <col min="7685" max="7685" width="11.125" style="14" bestFit="1" customWidth="1"/>
    <col min="7686" max="7686" width="12.125" style="14" customWidth="1"/>
    <col min="7687" max="7936" width="9" style="14"/>
    <col min="7937" max="7937" width="5.625" style="14" customWidth="1"/>
    <col min="7938" max="7938" width="6.875" style="14" customWidth="1"/>
    <col min="7939" max="7939" width="37" style="14" customWidth="1"/>
    <col min="7940" max="7940" width="12.625" style="14" bestFit="1" customWidth="1"/>
    <col min="7941" max="7941" width="11.125" style="14" bestFit="1" customWidth="1"/>
    <col min="7942" max="7942" width="12.125" style="14" customWidth="1"/>
    <col min="7943" max="8192" width="9" style="14"/>
    <col min="8193" max="8193" width="5.625" style="14" customWidth="1"/>
    <col min="8194" max="8194" width="6.875" style="14" customWidth="1"/>
    <col min="8195" max="8195" width="37" style="14" customWidth="1"/>
    <col min="8196" max="8196" width="12.625" style="14" bestFit="1" customWidth="1"/>
    <col min="8197" max="8197" width="11.125" style="14" bestFit="1" customWidth="1"/>
    <col min="8198" max="8198" width="12.125" style="14" customWidth="1"/>
    <col min="8199" max="8448" width="9" style="14"/>
    <col min="8449" max="8449" width="5.625" style="14" customWidth="1"/>
    <col min="8450" max="8450" width="6.875" style="14" customWidth="1"/>
    <col min="8451" max="8451" width="37" style="14" customWidth="1"/>
    <col min="8452" max="8452" width="12.625" style="14" bestFit="1" customWidth="1"/>
    <col min="8453" max="8453" width="11.125" style="14" bestFit="1" customWidth="1"/>
    <col min="8454" max="8454" width="12.125" style="14" customWidth="1"/>
    <col min="8455" max="8704" width="9" style="14"/>
    <col min="8705" max="8705" width="5.625" style="14" customWidth="1"/>
    <col min="8706" max="8706" width="6.875" style="14" customWidth="1"/>
    <col min="8707" max="8707" width="37" style="14" customWidth="1"/>
    <col min="8708" max="8708" width="12.625" style="14" bestFit="1" customWidth="1"/>
    <col min="8709" max="8709" width="11.125" style="14" bestFit="1" customWidth="1"/>
    <col min="8710" max="8710" width="12.125" style="14" customWidth="1"/>
    <col min="8711" max="8960" width="9" style="14"/>
    <col min="8961" max="8961" width="5.625" style="14" customWidth="1"/>
    <col min="8962" max="8962" width="6.875" style="14" customWidth="1"/>
    <col min="8963" max="8963" width="37" style="14" customWidth="1"/>
    <col min="8964" max="8964" width="12.625" style="14" bestFit="1" customWidth="1"/>
    <col min="8965" max="8965" width="11.125" style="14" bestFit="1" customWidth="1"/>
    <col min="8966" max="8966" width="12.125" style="14" customWidth="1"/>
    <col min="8967" max="9216" width="9" style="14"/>
    <col min="9217" max="9217" width="5.625" style="14" customWidth="1"/>
    <col min="9218" max="9218" width="6.875" style="14" customWidth="1"/>
    <col min="9219" max="9219" width="37" style="14" customWidth="1"/>
    <col min="9220" max="9220" width="12.625" style="14" bestFit="1" customWidth="1"/>
    <col min="9221" max="9221" width="11.125" style="14" bestFit="1" customWidth="1"/>
    <col min="9222" max="9222" width="12.125" style="14" customWidth="1"/>
    <col min="9223" max="9472" width="9" style="14"/>
    <col min="9473" max="9473" width="5.625" style="14" customWidth="1"/>
    <col min="9474" max="9474" width="6.875" style="14" customWidth="1"/>
    <col min="9475" max="9475" width="37" style="14" customWidth="1"/>
    <col min="9476" max="9476" width="12.625" style="14" bestFit="1" customWidth="1"/>
    <col min="9477" max="9477" width="11.125" style="14" bestFit="1" customWidth="1"/>
    <col min="9478" max="9478" width="12.125" style="14" customWidth="1"/>
    <col min="9479" max="9728" width="9" style="14"/>
    <col min="9729" max="9729" width="5.625" style="14" customWidth="1"/>
    <col min="9730" max="9730" width="6.875" style="14" customWidth="1"/>
    <col min="9731" max="9731" width="37" style="14" customWidth="1"/>
    <col min="9732" max="9732" width="12.625" style="14" bestFit="1" customWidth="1"/>
    <col min="9733" max="9733" width="11.125" style="14" bestFit="1" customWidth="1"/>
    <col min="9734" max="9734" width="12.125" style="14" customWidth="1"/>
    <col min="9735" max="9984" width="9" style="14"/>
    <col min="9985" max="9985" width="5.625" style="14" customWidth="1"/>
    <col min="9986" max="9986" width="6.875" style="14" customWidth="1"/>
    <col min="9987" max="9987" width="37" style="14" customWidth="1"/>
    <col min="9988" max="9988" width="12.625" style="14" bestFit="1" customWidth="1"/>
    <col min="9989" max="9989" width="11.125" style="14" bestFit="1" customWidth="1"/>
    <col min="9990" max="9990" width="12.125" style="14" customWidth="1"/>
    <col min="9991" max="10240" width="9" style="14"/>
    <col min="10241" max="10241" width="5.625" style="14" customWidth="1"/>
    <col min="10242" max="10242" width="6.875" style="14" customWidth="1"/>
    <col min="10243" max="10243" width="37" style="14" customWidth="1"/>
    <col min="10244" max="10244" width="12.625" style="14" bestFit="1" customWidth="1"/>
    <col min="10245" max="10245" width="11.125" style="14" bestFit="1" customWidth="1"/>
    <col min="10246" max="10246" width="12.125" style="14" customWidth="1"/>
    <col min="10247" max="10496" width="9" style="14"/>
    <col min="10497" max="10497" width="5.625" style="14" customWidth="1"/>
    <col min="10498" max="10498" width="6.875" style="14" customWidth="1"/>
    <col min="10499" max="10499" width="37" style="14" customWidth="1"/>
    <col min="10500" max="10500" width="12.625" style="14" bestFit="1" customWidth="1"/>
    <col min="10501" max="10501" width="11.125" style="14" bestFit="1" customWidth="1"/>
    <col min="10502" max="10502" width="12.125" style="14" customWidth="1"/>
    <col min="10503" max="10752" width="9" style="14"/>
    <col min="10753" max="10753" width="5.625" style="14" customWidth="1"/>
    <col min="10754" max="10754" width="6.875" style="14" customWidth="1"/>
    <col min="10755" max="10755" width="37" style="14" customWidth="1"/>
    <col min="10756" max="10756" width="12.625" style="14" bestFit="1" customWidth="1"/>
    <col min="10757" max="10757" width="11.125" style="14" bestFit="1" customWidth="1"/>
    <col min="10758" max="10758" width="12.125" style="14" customWidth="1"/>
    <col min="10759" max="11008" width="9" style="14"/>
    <col min="11009" max="11009" width="5.625" style="14" customWidth="1"/>
    <col min="11010" max="11010" width="6.875" style="14" customWidth="1"/>
    <col min="11011" max="11011" width="37" style="14" customWidth="1"/>
    <col min="11012" max="11012" width="12.625" style="14" bestFit="1" customWidth="1"/>
    <col min="11013" max="11013" width="11.125" style="14" bestFit="1" customWidth="1"/>
    <col min="11014" max="11014" width="12.125" style="14" customWidth="1"/>
    <col min="11015" max="11264" width="9" style="14"/>
    <col min="11265" max="11265" width="5.625" style="14" customWidth="1"/>
    <col min="11266" max="11266" width="6.875" style="14" customWidth="1"/>
    <col min="11267" max="11267" width="37" style="14" customWidth="1"/>
    <col min="11268" max="11268" width="12.625" style="14" bestFit="1" customWidth="1"/>
    <col min="11269" max="11269" width="11.125" style="14" bestFit="1" customWidth="1"/>
    <col min="11270" max="11270" width="12.125" style="14" customWidth="1"/>
    <col min="11271" max="11520" width="9" style="14"/>
    <col min="11521" max="11521" width="5.625" style="14" customWidth="1"/>
    <col min="11522" max="11522" width="6.875" style="14" customWidth="1"/>
    <col min="11523" max="11523" width="37" style="14" customWidth="1"/>
    <col min="11524" max="11524" width="12.625" style="14" bestFit="1" customWidth="1"/>
    <col min="11525" max="11525" width="11.125" style="14" bestFit="1" customWidth="1"/>
    <col min="11526" max="11526" width="12.125" style="14" customWidth="1"/>
    <col min="11527" max="11776" width="9" style="14"/>
    <col min="11777" max="11777" width="5.625" style="14" customWidth="1"/>
    <col min="11778" max="11778" width="6.875" style="14" customWidth="1"/>
    <col min="11779" max="11779" width="37" style="14" customWidth="1"/>
    <col min="11780" max="11780" width="12.625" style="14" bestFit="1" customWidth="1"/>
    <col min="11781" max="11781" width="11.125" style="14" bestFit="1" customWidth="1"/>
    <col min="11782" max="11782" width="12.125" style="14" customWidth="1"/>
    <col min="11783" max="12032" width="9" style="14"/>
    <col min="12033" max="12033" width="5.625" style="14" customWidth="1"/>
    <col min="12034" max="12034" width="6.875" style="14" customWidth="1"/>
    <col min="12035" max="12035" width="37" style="14" customWidth="1"/>
    <col min="12036" max="12036" width="12.625" style="14" bestFit="1" customWidth="1"/>
    <col min="12037" max="12037" width="11.125" style="14" bestFit="1" customWidth="1"/>
    <col min="12038" max="12038" width="12.125" style="14" customWidth="1"/>
    <col min="12039" max="12288" width="9" style="14"/>
    <col min="12289" max="12289" width="5.625" style="14" customWidth="1"/>
    <col min="12290" max="12290" width="6.875" style="14" customWidth="1"/>
    <col min="12291" max="12291" width="37" style="14" customWidth="1"/>
    <col min="12292" max="12292" width="12.625" style="14" bestFit="1" customWidth="1"/>
    <col min="12293" max="12293" width="11.125" style="14" bestFit="1" customWidth="1"/>
    <col min="12294" max="12294" width="12.125" style="14" customWidth="1"/>
    <col min="12295" max="12544" width="9" style="14"/>
    <col min="12545" max="12545" width="5.625" style="14" customWidth="1"/>
    <col min="12546" max="12546" width="6.875" style="14" customWidth="1"/>
    <col min="12547" max="12547" width="37" style="14" customWidth="1"/>
    <col min="12548" max="12548" width="12.625" style="14" bestFit="1" customWidth="1"/>
    <col min="12549" max="12549" width="11.125" style="14" bestFit="1" customWidth="1"/>
    <col min="12550" max="12550" width="12.125" style="14" customWidth="1"/>
    <col min="12551" max="12800" width="9" style="14"/>
    <col min="12801" max="12801" width="5.625" style="14" customWidth="1"/>
    <col min="12802" max="12802" width="6.875" style="14" customWidth="1"/>
    <col min="12803" max="12803" width="37" style="14" customWidth="1"/>
    <col min="12804" max="12804" width="12.625" style="14" bestFit="1" customWidth="1"/>
    <col min="12805" max="12805" width="11.125" style="14" bestFit="1" customWidth="1"/>
    <col min="12806" max="12806" width="12.125" style="14" customWidth="1"/>
    <col min="12807" max="13056" width="9" style="14"/>
    <col min="13057" max="13057" width="5.625" style="14" customWidth="1"/>
    <col min="13058" max="13058" width="6.875" style="14" customWidth="1"/>
    <col min="13059" max="13059" width="37" style="14" customWidth="1"/>
    <col min="13060" max="13060" width="12.625" style="14" bestFit="1" customWidth="1"/>
    <col min="13061" max="13061" width="11.125" style="14" bestFit="1" customWidth="1"/>
    <col min="13062" max="13062" width="12.125" style="14" customWidth="1"/>
    <col min="13063" max="13312" width="9" style="14"/>
    <col min="13313" max="13313" width="5.625" style="14" customWidth="1"/>
    <col min="13314" max="13314" width="6.875" style="14" customWidth="1"/>
    <col min="13315" max="13315" width="37" style="14" customWidth="1"/>
    <col min="13316" max="13316" width="12.625" style="14" bestFit="1" customWidth="1"/>
    <col min="13317" max="13317" width="11.125" style="14" bestFit="1" customWidth="1"/>
    <col min="13318" max="13318" width="12.125" style="14" customWidth="1"/>
    <col min="13319" max="13568" width="9" style="14"/>
    <col min="13569" max="13569" width="5.625" style="14" customWidth="1"/>
    <col min="13570" max="13570" width="6.875" style="14" customWidth="1"/>
    <col min="13571" max="13571" width="37" style="14" customWidth="1"/>
    <col min="13572" max="13572" width="12.625" style="14" bestFit="1" customWidth="1"/>
    <col min="13573" max="13573" width="11.125" style="14" bestFit="1" customWidth="1"/>
    <col min="13574" max="13574" width="12.125" style="14" customWidth="1"/>
    <col min="13575" max="13824" width="9" style="14"/>
    <col min="13825" max="13825" width="5.625" style="14" customWidth="1"/>
    <col min="13826" max="13826" width="6.875" style="14" customWidth="1"/>
    <col min="13827" max="13827" width="37" style="14" customWidth="1"/>
    <col min="13828" max="13828" width="12.625" style="14" bestFit="1" customWidth="1"/>
    <col min="13829" max="13829" width="11.125" style="14" bestFit="1" customWidth="1"/>
    <col min="13830" max="13830" width="12.125" style="14" customWidth="1"/>
    <col min="13831" max="14080" width="9" style="14"/>
    <col min="14081" max="14081" width="5.625" style="14" customWidth="1"/>
    <col min="14082" max="14082" width="6.875" style="14" customWidth="1"/>
    <col min="14083" max="14083" width="37" style="14" customWidth="1"/>
    <col min="14084" max="14084" width="12.625" style="14" bestFit="1" customWidth="1"/>
    <col min="14085" max="14085" width="11.125" style="14" bestFit="1" customWidth="1"/>
    <col min="14086" max="14086" width="12.125" style="14" customWidth="1"/>
    <col min="14087" max="14336" width="9" style="14"/>
    <col min="14337" max="14337" width="5.625" style="14" customWidth="1"/>
    <col min="14338" max="14338" width="6.875" style="14" customWidth="1"/>
    <col min="14339" max="14339" width="37" style="14" customWidth="1"/>
    <col min="14340" max="14340" width="12.625" style="14" bestFit="1" customWidth="1"/>
    <col min="14341" max="14341" width="11.125" style="14" bestFit="1" customWidth="1"/>
    <col min="14342" max="14342" width="12.125" style="14" customWidth="1"/>
    <col min="14343" max="14592" width="9" style="14"/>
    <col min="14593" max="14593" width="5.625" style="14" customWidth="1"/>
    <col min="14594" max="14594" width="6.875" style="14" customWidth="1"/>
    <col min="14595" max="14595" width="37" style="14" customWidth="1"/>
    <col min="14596" max="14596" width="12.625" style="14" bestFit="1" customWidth="1"/>
    <col min="14597" max="14597" width="11.125" style="14" bestFit="1" customWidth="1"/>
    <col min="14598" max="14598" width="12.125" style="14" customWidth="1"/>
    <col min="14599" max="14848" width="9" style="14"/>
    <col min="14849" max="14849" width="5.625" style="14" customWidth="1"/>
    <col min="14850" max="14850" width="6.875" style="14" customWidth="1"/>
    <col min="14851" max="14851" width="37" style="14" customWidth="1"/>
    <col min="14852" max="14852" width="12.625" style="14" bestFit="1" customWidth="1"/>
    <col min="14853" max="14853" width="11.125" style="14" bestFit="1" customWidth="1"/>
    <col min="14854" max="14854" width="12.125" style="14" customWidth="1"/>
    <col min="14855" max="15104" width="9" style="14"/>
    <col min="15105" max="15105" width="5.625" style="14" customWidth="1"/>
    <col min="15106" max="15106" width="6.875" style="14" customWidth="1"/>
    <col min="15107" max="15107" width="37" style="14" customWidth="1"/>
    <col min="15108" max="15108" width="12.625" style="14" bestFit="1" customWidth="1"/>
    <col min="15109" max="15109" width="11.125" style="14" bestFit="1" customWidth="1"/>
    <col min="15110" max="15110" width="12.125" style="14" customWidth="1"/>
    <col min="15111" max="15360" width="9" style="14"/>
    <col min="15361" max="15361" width="5.625" style="14" customWidth="1"/>
    <col min="15362" max="15362" width="6.875" style="14" customWidth="1"/>
    <col min="15363" max="15363" width="37" style="14" customWidth="1"/>
    <col min="15364" max="15364" width="12.625" style="14" bestFit="1" customWidth="1"/>
    <col min="15365" max="15365" width="11.125" style="14" bestFit="1" customWidth="1"/>
    <col min="15366" max="15366" width="12.125" style="14" customWidth="1"/>
    <col min="15367" max="15616" width="9" style="14"/>
    <col min="15617" max="15617" width="5.625" style="14" customWidth="1"/>
    <col min="15618" max="15618" width="6.875" style="14" customWidth="1"/>
    <col min="15619" max="15619" width="37" style="14" customWidth="1"/>
    <col min="15620" max="15620" width="12.625" style="14" bestFit="1" customWidth="1"/>
    <col min="15621" max="15621" width="11.125" style="14" bestFit="1" customWidth="1"/>
    <col min="15622" max="15622" width="12.125" style="14" customWidth="1"/>
    <col min="15623" max="15872" width="9" style="14"/>
    <col min="15873" max="15873" width="5.625" style="14" customWidth="1"/>
    <col min="15874" max="15874" width="6.875" style="14" customWidth="1"/>
    <col min="15875" max="15875" width="37" style="14" customWidth="1"/>
    <col min="15876" max="15876" width="12.625" style="14" bestFit="1" customWidth="1"/>
    <col min="15877" max="15877" width="11.125" style="14" bestFit="1" customWidth="1"/>
    <col min="15878" max="15878" width="12.125" style="14" customWidth="1"/>
    <col min="15879" max="16128" width="9" style="14"/>
    <col min="16129" max="16129" width="5.625" style="14" customWidth="1"/>
    <col min="16130" max="16130" width="6.875" style="14" customWidth="1"/>
    <col min="16131" max="16131" width="37" style="14" customWidth="1"/>
    <col min="16132" max="16132" width="12.625" style="14" bestFit="1" customWidth="1"/>
    <col min="16133" max="16133" width="11.125" style="14" bestFit="1" customWidth="1"/>
    <col min="16134" max="16134" width="12.125" style="14" customWidth="1"/>
    <col min="16135" max="16384" width="9" style="14"/>
  </cols>
  <sheetData>
    <row r="1" spans="1:6" x14ac:dyDescent="0.55000000000000004">
      <c r="A1" s="274" t="s">
        <v>210</v>
      </c>
      <c r="B1" s="274"/>
      <c r="C1" s="274"/>
      <c r="D1" s="274"/>
      <c r="E1" s="274"/>
      <c r="F1" s="274"/>
    </row>
    <row r="2" spans="1:6" x14ac:dyDescent="0.55000000000000004">
      <c r="A2" s="274" t="s">
        <v>103</v>
      </c>
      <c r="B2" s="274"/>
      <c r="C2" s="274"/>
      <c r="D2" s="274"/>
      <c r="E2" s="274"/>
      <c r="F2" s="274"/>
    </row>
    <row r="3" spans="1:6" x14ac:dyDescent="0.55000000000000004">
      <c r="A3" s="274" t="s">
        <v>125</v>
      </c>
      <c r="B3" s="274"/>
      <c r="C3" s="274"/>
      <c r="D3" s="274"/>
      <c r="E3" s="274"/>
      <c r="F3" s="274"/>
    </row>
    <row r="4" spans="1:6" x14ac:dyDescent="0.55000000000000004">
      <c r="A4" s="274" t="s">
        <v>279</v>
      </c>
      <c r="B4" s="274"/>
      <c r="C4" s="274"/>
      <c r="D4" s="274"/>
      <c r="E4" s="274"/>
      <c r="F4" s="274"/>
    </row>
    <row r="6" spans="1:6" x14ac:dyDescent="0.55000000000000004">
      <c r="A6" s="14" t="s">
        <v>126</v>
      </c>
      <c r="D6" s="15">
        <v>0</v>
      </c>
      <c r="F6" s="16"/>
    </row>
    <row r="7" spans="1:6" x14ac:dyDescent="0.55000000000000004">
      <c r="A7" s="17" t="s">
        <v>108</v>
      </c>
      <c r="B7" s="14" t="s">
        <v>127</v>
      </c>
      <c r="D7" s="18">
        <v>0</v>
      </c>
      <c r="E7" s="14"/>
      <c r="F7" s="19">
        <f>SUM(D6:D7)</f>
        <v>0</v>
      </c>
    </row>
    <row r="8" spans="1:6" x14ac:dyDescent="0.55000000000000004">
      <c r="A8" s="17" t="s">
        <v>106</v>
      </c>
      <c r="B8" s="14" t="s">
        <v>109</v>
      </c>
    </row>
    <row r="9" spans="1:6" x14ac:dyDescent="0.55000000000000004">
      <c r="D9" s="15">
        <v>0</v>
      </c>
      <c r="F9" s="15">
        <f>SUM(D9:D9)</f>
        <v>0</v>
      </c>
    </row>
    <row r="10" spans="1:6" ht="24" thickBot="1" x14ac:dyDescent="0.6">
      <c r="A10" s="14" t="s">
        <v>105</v>
      </c>
      <c r="E10" s="14"/>
      <c r="F10" s="20">
        <f>SUM(F7+F9)</f>
        <v>0</v>
      </c>
    </row>
    <row r="11" spans="1:6" ht="24" thickTop="1" x14ac:dyDescent="0.55000000000000004">
      <c r="E11" s="14"/>
      <c r="F11" s="16"/>
    </row>
    <row r="13" spans="1:6" x14ac:dyDescent="0.55000000000000004">
      <c r="D13" s="114" t="s">
        <v>85</v>
      </c>
    </row>
    <row r="14" spans="1:6" x14ac:dyDescent="0.55000000000000004">
      <c r="D14" s="114"/>
    </row>
    <row r="15" spans="1:6" x14ac:dyDescent="0.55000000000000004">
      <c r="D15" s="114"/>
    </row>
    <row r="16" spans="1:6" x14ac:dyDescent="0.55000000000000004">
      <c r="D16" s="13" t="s">
        <v>254</v>
      </c>
    </row>
    <row r="17" spans="4:4" x14ac:dyDescent="0.55000000000000004">
      <c r="D17" s="13" t="s">
        <v>276</v>
      </c>
    </row>
    <row r="18" spans="4:4" x14ac:dyDescent="0.55000000000000004">
      <c r="D18" s="13" t="s">
        <v>86</v>
      </c>
    </row>
    <row r="19" spans="4:4" x14ac:dyDescent="0.55000000000000004">
      <c r="D19" s="13"/>
    </row>
    <row r="20" spans="4:4" x14ac:dyDescent="0.55000000000000004">
      <c r="D20" s="13"/>
    </row>
    <row r="21" spans="4:4" x14ac:dyDescent="0.55000000000000004">
      <c r="D21" s="13"/>
    </row>
    <row r="22" spans="4:4" x14ac:dyDescent="0.55000000000000004">
      <c r="D22" s="13"/>
    </row>
    <row r="23" spans="4:4" x14ac:dyDescent="0.55000000000000004">
      <c r="D23" s="13"/>
    </row>
    <row r="24" spans="4:4" x14ac:dyDescent="0.55000000000000004">
      <c r="D24" s="13"/>
    </row>
    <row r="25" spans="4:4" x14ac:dyDescent="0.55000000000000004">
      <c r="D25" s="13"/>
    </row>
    <row r="26" spans="4:4" x14ac:dyDescent="0.55000000000000004">
      <c r="D26" s="13"/>
    </row>
    <row r="27" spans="4:4" x14ac:dyDescent="0.55000000000000004">
      <c r="D27" s="13"/>
    </row>
    <row r="28" spans="4:4" x14ac:dyDescent="0.55000000000000004">
      <c r="D28" s="13"/>
    </row>
    <row r="29" spans="4:4" x14ac:dyDescent="0.55000000000000004">
      <c r="D29" s="13"/>
    </row>
    <row r="30" spans="4:4" x14ac:dyDescent="0.55000000000000004">
      <c r="D30" s="13"/>
    </row>
    <row r="31" spans="4:4" x14ac:dyDescent="0.55000000000000004">
      <c r="D31" s="13"/>
    </row>
    <row r="32" spans="4:4" x14ac:dyDescent="0.55000000000000004">
      <c r="D32" s="13"/>
    </row>
    <row r="33" spans="4:4" x14ac:dyDescent="0.55000000000000004">
      <c r="D33" s="13"/>
    </row>
    <row r="34" spans="4:4" x14ac:dyDescent="0.55000000000000004">
      <c r="D34" s="13"/>
    </row>
    <row r="35" spans="4:4" x14ac:dyDescent="0.55000000000000004">
      <c r="D35" s="13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A5" sqref="A5:F5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s="14" customFormat="1" ht="23.25" x14ac:dyDescent="0.55000000000000004">
      <c r="A1" s="274" t="s">
        <v>211</v>
      </c>
      <c r="B1" s="274"/>
      <c r="C1" s="274"/>
      <c r="D1" s="274"/>
      <c r="E1" s="274"/>
      <c r="F1" s="274"/>
    </row>
    <row r="2" spans="1:6" s="14" customFormat="1" ht="23.25" x14ac:dyDescent="0.55000000000000004">
      <c r="A2" s="274" t="s">
        <v>103</v>
      </c>
      <c r="B2" s="274"/>
      <c r="C2" s="274"/>
      <c r="D2" s="274"/>
      <c r="E2" s="274"/>
      <c r="F2" s="274"/>
    </row>
    <row r="3" spans="1:6" s="14" customFormat="1" ht="23.25" x14ac:dyDescent="0.55000000000000004">
      <c r="A3" s="274" t="s">
        <v>128</v>
      </c>
      <c r="B3" s="274"/>
      <c r="C3" s="274"/>
      <c r="D3" s="274"/>
      <c r="E3" s="274"/>
      <c r="F3" s="274"/>
    </row>
    <row r="4" spans="1:6" s="14" customFormat="1" ht="23.25" x14ac:dyDescent="0.55000000000000004">
      <c r="A4" s="274" t="s">
        <v>279</v>
      </c>
      <c r="B4" s="274"/>
      <c r="C4" s="274"/>
      <c r="D4" s="274"/>
      <c r="E4" s="274"/>
      <c r="F4" s="274"/>
    </row>
    <row r="5" spans="1:6" s="14" customFormat="1" ht="23.25" x14ac:dyDescent="0.55000000000000004">
      <c r="A5" s="274"/>
      <c r="B5" s="274"/>
      <c r="C5" s="274"/>
      <c r="D5" s="274"/>
      <c r="E5" s="274"/>
      <c r="F5" s="274"/>
    </row>
    <row r="6" spans="1:6" s="14" customFormat="1" ht="23.25" x14ac:dyDescent="0.55000000000000004">
      <c r="D6" s="15"/>
      <c r="E6" s="15"/>
      <c r="F6" s="15"/>
    </row>
    <row r="7" spans="1:6" s="14" customFormat="1" ht="23.25" x14ac:dyDescent="0.55000000000000004">
      <c r="A7" s="14" t="s">
        <v>126</v>
      </c>
      <c r="D7" s="15">
        <v>0</v>
      </c>
      <c r="E7" s="15"/>
      <c r="F7" s="16"/>
    </row>
    <row r="8" spans="1:6" s="14" customFormat="1" ht="23.25" x14ac:dyDescent="0.55000000000000004">
      <c r="A8" s="17" t="s">
        <v>108</v>
      </c>
      <c r="B8" s="14" t="s">
        <v>127</v>
      </c>
      <c r="D8" s="18"/>
      <c r="F8" s="19"/>
    </row>
    <row r="9" spans="1:6" s="14" customFormat="1" ht="23.25" x14ac:dyDescent="0.55000000000000004">
      <c r="A9" s="17" t="s">
        <v>106</v>
      </c>
      <c r="B9" s="14" t="s">
        <v>109</v>
      </c>
      <c r="D9" s="15"/>
      <c r="E9" s="15"/>
      <c r="F9" s="15"/>
    </row>
    <row r="10" spans="1:6" s="14" customFormat="1" ht="23.25" x14ac:dyDescent="0.55000000000000004">
      <c r="D10" s="15">
        <v>0</v>
      </c>
      <c r="E10" s="15"/>
      <c r="F10" s="15">
        <f>SUM(D10:D10)</f>
        <v>0</v>
      </c>
    </row>
    <row r="11" spans="1:6" s="14" customFormat="1" ht="24" thickBot="1" x14ac:dyDescent="0.6">
      <c r="A11" s="14" t="s">
        <v>105</v>
      </c>
      <c r="D11" s="15"/>
      <c r="F11" s="20">
        <f>+F6-F7+F9+F10</f>
        <v>0</v>
      </c>
    </row>
    <row r="12" spans="1:6" s="14" customFormat="1" ht="24" thickTop="1" x14ac:dyDescent="0.55000000000000004">
      <c r="D12" s="15"/>
      <c r="E12" s="15"/>
      <c r="F12" s="15"/>
    </row>
    <row r="13" spans="1:6" s="14" customFormat="1" ht="23.25" x14ac:dyDescent="0.55000000000000004">
      <c r="D13" s="15"/>
      <c r="E13" s="15"/>
      <c r="F13" s="15"/>
    </row>
    <row r="14" spans="1:6" s="14" customFormat="1" ht="23.25" x14ac:dyDescent="0.55000000000000004">
      <c r="D14" s="114" t="s">
        <v>85</v>
      </c>
      <c r="E14" s="15"/>
      <c r="F14" s="15"/>
    </row>
    <row r="15" spans="1:6" s="14" customFormat="1" ht="23.25" x14ac:dyDescent="0.55000000000000004">
      <c r="D15" s="114"/>
      <c r="E15" s="15"/>
      <c r="F15" s="15"/>
    </row>
    <row r="16" spans="1:6" s="14" customFormat="1" ht="23.25" x14ac:dyDescent="0.55000000000000004">
      <c r="D16" s="114"/>
      <c r="E16" s="15"/>
      <c r="F16" s="15"/>
    </row>
    <row r="17" spans="1:6" s="14" customFormat="1" ht="23.25" x14ac:dyDescent="0.55000000000000004">
      <c r="D17" s="13" t="s">
        <v>254</v>
      </c>
      <c r="E17" s="15"/>
      <c r="F17" s="15"/>
    </row>
    <row r="18" spans="1:6" s="14" customFormat="1" ht="23.25" x14ac:dyDescent="0.55000000000000004">
      <c r="D18" s="13" t="s">
        <v>276</v>
      </c>
      <c r="E18" s="15"/>
      <c r="F18" s="15"/>
    </row>
    <row r="19" spans="1:6" s="14" customFormat="1" ht="23.25" x14ac:dyDescent="0.55000000000000004">
      <c r="D19" s="13" t="s">
        <v>86</v>
      </c>
      <c r="E19" s="15"/>
      <c r="F19" s="15"/>
    </row>
    <row r="20" spans="1:6" s="14" customFormat="1" ht="23.25" x14ac:dyDescent="0.55000000000000004">
      <c r="D20" s="13"/>
      <c r="E20" s="15"/>
      <c r="F20" s="15"/>
    </row>
    <row r="21" spans="1:6" s="14" customFormat="1" ht="23.25" x14ac:dyDescent="0.55000000000000004">
      <c r="D21" s="13"/>
      <c r="E21" s="15"/>
      <c r="F21" s="15"/>
    </row>
    <row r="22" spans="1:6" s="14" customFormat="1" ht="23.25" x14ac:dyDescent="0.55000000000000004">
      <c r="D22" s="15"/>
      <c r="E22" s="15"/>
      <c r="F22" s="15"/>
    </row>
    <row r="23" spans="1:6" s="14" customFormat="1" ht="23.25" x14ac:dyDescent="0.55000000000000004">
      <c r="D23" s="15"/>
      <c r="E23" s="15"/>
      <c r="F23" s="15"/>
    </row>
    <row r="24" spans="1:6" ht="23.25" x14ac:dyDescent="0.55000000000000004">
      <c r="A24" s="14"/>
      <c r="B24" s="14"/>
      <c r="C24" s="14"/>
      <c r="D24" s="15"/>
      <c r="E24" s="15"/>
      <c r="F24" s="15"/>
    </row>
    <row r="25" spans="1:6" ht="23.25" x14ac:dyDescent="0.55000000000000004">
      <c r="A25" s="14"/>
      <c r="B25" s="14"/>
      <c r="C25" s="14"/>
      <c r="D25" s="15"/>
      <c r="E25" s="15"/>
      <c r="F25" s="15"/>
    </row>
    <row r="26" spans="1:6" ht="23.25" x14ac:dyDescent="0.55000000000000004">
      <c r="A26" s="14"/>
      <c r="B26" s="14"/>
      <c r="C26" s="14"/>
      <c r="D26" s="15"/>
      <c r="E26" s="15"/>
      <c r="F26" s="15"/>
    </row>
    <row r="27" spans="1:6" ht="23.25" x14ac:dyDescent="0.55000000000000004">
      <c r="A27" s="14"/>
      <c r="B27" s="14"/>
      <c r="C27" s="14"/>
      <c r="D27" s="15"/>
      <c r="E27" s="15"/>
      <c r="F27" s="15"/>
    </row>
    <row r="28" spans="1:6" ht="23.25" x14ac:dyDescent="0.55000000000000004">
      <c r="A28" s="14"/>
      <c r="B28" s="14"/>
      <c r="C28" s="14"/>
      <c r="D28" s="15"/>
      <c r="E28" s="15"/>
      <c r="F28" s="15"/>
    </row>
    <row r="29" spans="1:6" ht="23.25" x14ac:dyDescent="0.55000000000000004">
      <c r="A29" s="14"/>
      <c r="B29" s="14"/>
      <c r="C29" s="14"/>
      <c r="D29" s="15"/>
      <c r="E29" s="15"/>
      <c r="F29" s="15"/>
    </row>
    <row r="30" spans="1:6" ht="23.25" x14ac:dyDescent="0.55000000000000004">
      <c r="A30" s="14"/>
      <c r="B30" s="14"/>
      <c r="C30" s="14"/>
      <c r="D30" s="15"/>
      <c r="E30" s="15"/>
      <c r="F30" s="15"/>
    </row>
    <row r="31" spans="1:6" ht="23.25" x14ac:dyDescent="0.55000000000000004">
      <c r="A31" s="14"/>
      <c r="B31" s="14"/>
      <c r="C31" s="14"/>
      <c r="D31" s="15"/>
      <c r="E31" s="15"/>
      <c r="F31" s="15"/>
    </row>
    <row r="32" spans="1:6" ht="23.25" x14ac:dyDescent="0.55000000000000004">
      <c r="A32" s="14"/>
      <c r="B32" s="14"/>
      <c r="C32" s="14"/>
      <c r="D32" s="15"/>
      <c r="E32" s="15"/>
      <c r="F32" s="15"/>
    </row>
    <row r="33" spans="1:6" ht="23.25" x14ac:dyDescent="0.55000000000000004">
      <c r="A33" s="14"/>
      <c r="B33" s="14"/>
      <c r="C33" s="14"/>
      <c r="D33" s="15"/>
      <c r="E33" s="15"/>
      <c r="F33" s="15"/>
    </row>
    <row r="34" spans="1:6" ht="23.25" x14ac:dyDescent="0.55000000000000004">
      <c r="A34" s="14"/>
      <c r="B34" s="14"/>
      <c r="C34" s="14"/>
      <c r="D34" s="15"/>
      <c r="E34" s="15"/>
      <c r="F34" s="15"/>
    </row>
    <row r="35" spans="1:6" ht="23.25" x14ac:dyDescent="0.55000000000000004">
      <c r="A35" s="14"/>
      <c r="B35" s="14"/>
      <c r="C35" s="14"/>
      <c r="D35" s="15"/>
      <c r="E35" s="15"/>
      <c r="F35" s="15"/>
    </row>
    <row r="36" spans="1:6" ht="23.25" x14ac:dyDescent="0.55000000000000004">
      <c r="A36" s="14"/>
      <c r="B36" s="14"/>
      <c r="C36" s="14"/>
      <c r="D36" s="15"/>
      <c r="E36" s="15"/>
      <c r="F36" s="15"/>
    </row>
    <row r="37" spans="1:6" ht="23.25" x14ac:dyDescent="0.55000000000000004">
      <c r="A37" s="14"/>
      <c r="B37" s="14"/>
      <c r="C37" s="14"/>
      <c r="D37" s="15"/>
      <c r="E37" s="15"/>
      <c r="F37" s="15"/>
    </row>
    <row r="38" spans="1:6" ht="23.25" x14ac:dyDescent="0.55000000000000004">
      <c r="A38" s="14"/>
      <c r="B38" s="14"/>
      <c r="C38" s="14"/>
      <c r="D38" s="15"/>
      <c r="E38" s="15"/>
      <c r="F38" s="15"/>
    </row>
    <row r="39" spans="1:6" ht="23.25" x14ac:dyDescent="0.55000000000000004">
      <c r="A39" s="14"/>
      <c r="B39" s="14"/>
      <c r="C39" s="14"/>
      <c r="D39" s="15"/>
      <c r="E39" s="15"/>
      <c r="F39" s="15"/>
    </row>
    <row r="40" spans="1:6" ht="23.25" x14ac:dyDescent="0.55000000000000004">
      <c r="A40" s="14"/>
      <c r="B40" s="14"/>
      <c r="C40" s="14"/>
      <c r="D40" s="15"/>
      <c r="E40" s="15"/>
      <c r="F40" s="15"/>
    </row>
    <row r="41" spans="1:6" ht="23.25" x14ac:dyDescent="0.55000000000000004">
      <c r="A41" s="14"/>
      <c r="B41" s="14"/>
      <c r="C41" s="14"/>
      <c r="D41" s="15"/>
      <c r="E41" s="15"/>
      <c r="F41" s="15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2"/>
  <sheetViews>
    <sheetView workbookViewId="0">
      <selection activeCell="F30" sqref="F30"/>
    </sheetView>
  </sheetViews>
  <sheetFormatPr defaultRowHeight="23.25" x14ac:dyDescent="0.55000000000000004"/>
  <cols>
    <col min="1" max="1" width="8.625" style="14" customWidth="1"/>
    <col min="2" max="2" width="10.375" style="14" customWidth="1"/>
    <col min="3" max="3" width="20.625" style="14" customWidth="1"/>
    <col min="4" max="4" width="25.625" style="14" customWidth="1"/>
    <col min="5" max="5" width="11.375" style="15" customWidth="1"/>
    <col min="6" max="6" width="13.375" style="14" customWidth="1"/>
    <col min="7" max="7" width="9.625" style="14" customWidth="1"/>
    <col min="8" max="256" width="9" style="14"/>
    <col min="257" max="257" width="8.625" style="14" customWidth="1"/>
    <col min="258" max="258" width="10.375" style="14" customWidth="1"/>
    <col min="259" max="259" width="20.625" style="14" customWidth="1"/>
    <col min="260" max="260" width="25.625" style="14" customWidth="1"/>
    <col min="261" max="261" width="11.375" style="14" customWidth="1"/>
    <col min="262" max="262" width="13.375" style="14" customWidth="1"/>
    <col min="263" max="263" width="9.625" style="14" customWidth="1"/>
    <col min="264" max="512" width="9" style="14"/>
    <col min="513" max="513" width="8.625" style="14" customWidth="1"/>
    <col min="514" max="514" width="10.375" style="14" customWidth="1"/>
    <col min="515" max="515" width="20.625" style="14" customWidth="1"/>
    <col min="516" max="516" width="25.625" style="14" customWidth="1"/>
    <col min="517" max="517" width="11.375" style="14" customWidth="1"/>
    <col min="518" max="518" width="13.375" style="14" customWidth="1"/>
    <col min="519" max="519" width="9.625" style="14" customWidth="1"/>
    <col min="520" max="768" width="9" style="14"/>
    <col min="769" max="769" width="8.625" style="14" customWidth="1"/>
    <col min="770" max="770" width="10.375" style="14" customWidth="1"/>
    <col min="771" max="771" width="20.625" style="14" customWidth="1"/>
    <col min="772" max="772" width="25.625" style="14" customWidth="1"/>
    <col min="773" max="773" width="11.375" style="14" customWidth="1"/>
    <col min="774" max="774" width="13.375" style="14" customWidth="1"/>
    <col min="775" max="775" width="9.625" style="14" customWidth="1"/>
    <col min="776" max="1024" width="9" style="14"/>
    <col min="1025" max="1025" width="8.625" style="14" customWidth="1"/>
    <col min="1026" max="1026" width="10.375" style="14" customWidth="1"/>
    <col min="1027" max="1027" width="20.625" style="14" customWidth="1"/>
    <col min="1028" max="1028" width="25.625" style="14" customWidth="1"/>
    <col min="1029" max="1029" width="11.375" style="14" customWidth="1"/>
    <col min="1030" max="1030" width="13.375" style="14" customWidth="1"/>
    <col min="1031" max="1031" width="9.625" style="14" customWidth="1"/>
    <col min="1032" max="1280" width="9" style="14"/>
    <col min="1281" max="1281" width="8.625" style="14" customWidth="1"/>
    <col min="1282" max="1282" width="10.375" style="14" customWidth="1"/>
    <col min="1283" max="1283" width="20.625" style="14" customWidth="1"/>
    <col min="1284" max="1284" width="25.625" style="14" customWidth="1"/>
    <col min="1285" max="1285" width="11.375" style="14" customWidth="1"/>
    <col min="1286" max="1286" width="13.375" style="14" customWidth="1"/>
    <col min="1287" max="1287" width="9.625" style="14" customWidth="1"/>
    <col min="1288" max="1536" width="9" style="14"/>
    <col min="1537" max="1537" width="8.625" style="14" customWidth="1"/>
    <col min="1538" max="1538" width="10.375" style="14" customWidth="1"/>
    <col min="1539" max="1539" width="20.625" style="14" customWidth="1"/>
    <col min="1540" max="1540" width="25.625" style="14" customWidth="1"/>
    <col min="1541" max="1541" width="11.375" style="14" customWidth="1"/>
    <col min="1542" max="1542" width="13.375" style="14" customWidth="1"/>
    <col min="1543" max="1543" width="9.625" style="14" customWidth="1"/>
    <col min="1544" max="1792" width="9" style="14"/>
    <col min="1793" max="1793" width="8.625" style="14" customWidth="1"/>
    <col min="1794" max="1794" width="10.375" style="14" customWidth="1"/>
    <col min="1795" max="1795" width="20.625" style="14" customWidth="1"/>
    <col min="1796" max="1796" width="25.625" style="14" customWidth="1"/>
    <col min="1797" max="1797" width="11.375" style="14" customWidth="1"/>
    <col min="1798" max="1798" width="13.375" style="14" customWidth="1"/>
    <col min="1799" max="1799" width="9.625" style="14" customWidth="1"/>
    <col min="1800" max="2048" width="9" style="14"/>
    <col min="2049" max="2049" width="8.625" style="14" customWidth="1"/>
    <col min="2050" max="2050" width="10.375" style="14" customWidth="1"/>
    <col min="2051" max="2051" width="20.625" style="14" customWidth="1"/>
    <col min="2052" max="2052" width="25.625" style="14" customWidth="1"/>
    <col min="2053" max="2053" width="11.375" style="14" customWidth="1"/>
    <col min="2054" max="2054" width="13.375" style="14" customWidth="1"/>
    <col min="2055" max="2055" width="9.625" style="14" customWidth="1"/>
    <col min="2056" max="2304" width="9" style="14"/>
    <col min="2305" max="2305" width="8.625" style="14" customWidth="1"/>
    <col min="2306" max="2306" width="10.375" style="14" customWidth="1"/>
    <col min="2307" max="2307" width="20.625" style="14" customWidth="1"/>
    <col min="2308" max="2308" width="25.625" style="14" customWidth="1"/>
    <col min="2309" max="2309" width="11.375" style="14" customWidth="1"/>
    <col min="2310" max="2310" width="13.375" style="14" customWidth="1"/>
    <col min="2311" max="2311" width="9.625" style="14" customWidth="1"/>
    <col min="2312" max="2560" width="9" style="14"/>
    <col min="2561" max="2561" width="8.625" style="14" customWidth="1"/>
    <col min="2562" max="2562" width="10.375" style="14" customWidth="1"/>
    <col min="2563" max="2563" width="20.625" style="14" customWidth="1"/>
    <col min="2564" max="2564" width="25.625" style="14" customWidth="1"/>
    <col min="2565" max="2565" width="11.375" style="14" customWidth="1"/>
    <col min="2566" max="2566" width="13.375" style="14" customWidth="1"/>
    <col min="2567" max="2567" width="9.625" style="14" customWidth="1"/>
    <col min="2568" max="2816" width="9" style="14"/>
    <col min="2817" max="2817" width="8.625" style="14" customWidth="1"/>
    <col min="2818" max="2818" width="10.375" style="14" customWidth="1"/>
    <col min="2819" max="2819" width="20.625" style="14" customWidth="1"/>
    <col min="2820" max="2820" width="25.625" style="14" customWidth="1"/>
    <col min="2821" max="2821" width="11.375" style="14" customWidth="1"/>
    <col min="2822" max="2822" width="13.375" style="14" customWidth="1"/>
    <col min="2823" max="2823" width="9.625" style="14" customWidth="1"/>
    <col min="2824" max="3072" width="9" style="14"/>
    <col min="3073" max="3073" width="8.625" style="14" customWidth="1"/>
    <col min="3074" max="3074" width="10.375" style="14" customWidth="1"/>
    <col min="3075" max="3075" width="20.625" style="14" customWidth="1"/>
    <col min="3076" max="3076" width="25.625" style="14" customWidth="1"/>
    <col min="3077" max="3077" width="11.375" style="14" customWidth="1"/>
    <col min="3078" max="3078" width="13.375" style="14" customWidth="1"/>
    <col min="3079" max="3079" width="9.625" style="14" customWidth="1"/>
    <col min="3080" max="3328" width="9" style="14"/>
    <col min="3329" max="3329" width="8.625" style="14" customWidth="1"/>
    <col min="3330" max="3330" width="10.375" style="14" customWidth="1"/>
    <col min="3331" max="3331" width="20.625" style="14" customWidth="1"/>
    <col min="3332" max="3332" width="25.625" style="14" customWidth="1"/>
    <col min="3333" max="3333" width="11.375" style="14" customWidth="1"/>
    <col min="3334" max="3334" width="13.375" style="14" customWidth="1"/>
    <col min="3335" max="3335" width="9.625" style="14" customWidth="1"/>
    <col min="3336" max="3584" width="9" style="14"/>
    <col min="3585" max="3585" width="8.625" style="14" customWidth="1"/>
    <col min="3586" max="3586" width="10.375" style="14" customWidth="1"/>
    <col min="3587" max="3587" width="20.625" style="14" customWidth="1"/>
    <col min="3588" max="3588" width="25.625" style="14" customWidth="1"/>
    <col min="3589" max="3589" width="11.375" style="14" customWidth="1"/>
    <col min="3590" max="3590" width="13.375" style="14" customWidth="1"/>
    <col min="3591" max="3591" width="9.625" style="14" customWidth="1"/>
    <col min="3592" max="3840" width="9" style="14"/>
    <col min="3841" max="3841" width="8.625" style="14" customWidth="1"/>
    <col min="3842" max="3842" width="10.375" style="14" customWidth="1"/>
    <col min="3843" max="3843" width="20.625" style="14" customWidth="1"/>
    <col min="3844" max="3844" width="25.625" style="14" customWidth="1"/>
    <col min="3845" max="3845" width="11.375" style="14" customWidth="1"/>
    <col min="3846" max="3846" width="13.375" style="14" customWidth="1"/>
    <col min="3847" max="3847" width="9.625" style="14" customWidth="1"/>
    <col min="3848" max="4096" width="9" style="14"/>
    <col min="4097" max="4097" width="8.625" style="14" customWidth="1"/>
    <col min="4098" max="4098" width="10.375" style="14" customWidth="1"/>
    <col min="4099" max="4099" width="20.625" style="14" customWidth="1"/>
    <col min="4100" max="4100" width="25.625" style="14" customWidth="1"/>
    <col min="4101" max="4101" width="11.375" style="14" customWidth="1"/>
    <col min="4102" max="4102" width="13.375" style="14" customWidth="1"/>
    <col min="4103" max="4103" width="9.625" style="14" customWidth="1"/>
    <col min="4104" max="4352" width="9" style="14"/>
    <col min="4353" max="4353" width="8.625" style="14" customWidth="1"/>
    <col min="4354" max="4354" width="10.375" style="14" customWidth="1"/>
    <col min="4355" max="4355" width="20.625" style="14" customWidth="1"/>
    <col min="4356" max="4356" width="25.625" style="14" customWidth="1"/>
    <col min="4357" max="4357" width="11.375" style="14" customWidth="1"/>
    <col min="4358" max="4358" width="13.375" style="14" customWidth="1"/>
    <col min="4359" max="4359" width="9.625" style="14" customWidth="1"/>
    <col min="4360" max="4608" width="9" style="14"/>
    <col min="4609" max="4609" width="8.625" style="14" customWidth="1"/>
    <col min="4610" max="4610" width="10.375" style="14" customWidth="1"/>
    <col min="4611" max="4611" width="20.625" style="14" customWidth="1"/>
    <col min="4612" max="4612" width="25.625" style="14" customWidth="1"/>
    <col min="4613" max="4613" width="11.375" style="14" customWidth="1"/>
    <col min="4614" max="4614" width="13.375" style="14" customWidth="1"/>
    <col min="4615" max="4615" width="9.625" style="14" customWidth="1"/>
    <col min="4616" max="4864" width="9" style="14"/>
    <col min="4865" max="4865" width="8.625" style="14" customWidth="1"/>
    <col min="4866" max="4866" width="10.375" style="14" customWidth="1"/>
    <col min="4867" max="4867" width="20.625" style="14" customWidth="1"/>
    <col min="4868" max="4868" width="25.625" style="14" customWidth="1"/>
    <col min="4869" max="4869" width="11.375" style="14" customWidth="1"/>
    <col min="4870" max="4870" width="13.375" style="14" customWidth="1"/>
    <col min="4871" max="4871" width="9.625" style="14" customWidth="1"/>
    <col min="4872" max="5120" width="9" style="14"/>
    <col min="5121" max="5121" width="8.625" style="14" customWidth="1"/>
    <col min="5122" max="5122" width="10.375" style="14" customWidth="1"/>
    <col min="5123" max="5123" width="20.625" style="14" customWidth="1"/>
    <col min="5124" max="5124" width="25.625" style="14" customWidth="1"/>
    <col min="5125" max="5125" width="11.375" style="14" customWidth="1"/>
    <col min="5126" max="5126" width="13.375" style="14" customWidth="1"/>
    <col min="5127" max="5127" width="9.625" style="14" customWidth="1"/>
    <col min="5128" max="5376" width="9" style="14"/>
    <col min="5377" max="5377" width="8.625" style="14" customWidth="1"/>
    <col min="5378" max="5378" width="10.375" style="14" customWidth="1"/>
    <col min="5379" max="5379" width="20.625" style="14" customWidth="1"/>
    <col min="5380" max="5380" width="25.625" style="14" customWidth="1"/>
    <col min="5381" max="5381" width="11.375" style="14" customWidth="1"/>
    <col min="5382" max="5382" width="13.375" style="14" customWidth="1"/>
    <col min="5383" max="5383" width="9.625" style="14" customWidth="1"/>
    <col min="5384" max="5632" width="9" style="14"/>
    <col min="5633" max="5633" width="8.625" style="14" customWidth="1"/>
    <col min="5634" max="5634" width="10.375" style="14" customWidth="1"/>
    <col min="5635" max="5635" width="20.625" style="14" customWidth="1"/>
    <col min="5636" max="5636" width="25.625" style="14" customWidth="1"/>
    <col min="5637" max="5637" width="11.375" style="14" customWidth="1"/>
    <col min="5638" max="5638" width="13.375" style="14" customWidth="1"/>
    <col min="5639" max="5639" width="9.625" style="14" customWidth="1"/>
    <col min="5640" max="5888" width="9" style="14"/>
    <col min="5889" max="5889" width="8.625" style="14" customWidth="1"/>
    <col min="5890" max="5890" width="10.375" style="14" customWidth="1"/>
    <col min="5891" max="5891" width="20.625" style="14" customWidth="1"/>
    <col min="5892" max="5892" width="25.625" style="14" customWidth="1"/>
    <col min="5893" max="5893" width="11.375" style="14" customWidth="1"/>
    <col min="5894" max="5894" width="13.375" style="14" customWidth="1"/>
    <col min="5895" max="5895" width="9.625" style="14" customWidth="1"/>
    <col min="5896" max="6144" width="9" style="14"/>
    <col min="6145" max="6145" width="8.625" style="14" customWidth="1"/>
    <col min="6146" max="6146" width="10.375" style="14" customWidth="1"/>
    <col min="6147" max="6147" width="20.625" style="14" customWidth="1"/>
    <col min="6148" max="6148" width="25.625" style="14" customWidth="1"/>
    <col min="6149" max="6149" width="11.375" style="14" customWidth="1"/>
    <col min="6150" max="6150" width="13.375" style="14" customWidth="1"/>
    <col min="6151" max="6151" width="9.625" style="14" customWidth="1"/>
    <col min="6152" max="6400" width="9" style="14"/>
    <col min="6401" max="6401" width="8.625" style="14" customWidth="1"/>
    <col min="6402" max="6402" width="10.375" style="14" customWidth="1"/>
    <col min="6403" max="6403" width="20.625" style="14" customWidth="1"/>
    <col min="6404" max="6404" width="25.625" style="14" customWidth="1"/>
    <col min="6405" max="6405" width="11.375" style="14" customWidth="1"/>
    <col min="6406" max="6406" width="13.375" style="14" customWidth="1"/>
    <col min="6407" max="6407" width="9.625" style="14" customWidth="1"/>
    <col min="6408" max="6656" width="9" style="14"/>
    <col min="6657" max="6657" width="8.625" style="14" customWidth="1"/>
    <col min="6658" max="6658" width="10.375" style="14" customWidth="1"/>
    <col min="6659" max="6659" width="20.625" style="14" customWidth="1"/>
    <col min="6660" max="6660" width="25.625" style="14" customWidth="1"/>
    <col min="6661" max="6661" width="11.375" style="14" customWidth="1"/>
    <col min="6662" max="6662" width="13.375" style="14" customWidth="1"/>
    <col min="6663" max="6663" width="9.625" style="14" customWidth="1"/>
    <col min="6664" max="6912" width="9" style="14"/>
    <col min="6913" max="6913" width="8.625" style="14" customWidth="1"/>
    <col min="6914" max="6914" width="10.375" style="14" customWidth="1"/>
    <col min="6915" max="6915" width="20.625" style="14" customWidth="1"/>
    <col min="6916" max="6916" width="25.625" style="14" customWidth="1"/>
    <col min="6917" max="6917" width="11.375" style="14" customWidth="1"/>
    <col min="6918" max="6918" width="13.375" style="14" customWidth="1"/>
    <col min="6919" max="6919" width="9.625" style="14" customWidth="1"/>
    <col min="6920" max="7168" width="9" style="14"/>
    <col min="7169" max="7169" width="8.625" style="14" customWidth="1"/>
    <col min="7170" max="7170" width="10.375" style="14" customWidth="1"/>
    <col min="7171" max="7171" width="20.625" style="14" customWidth="1"/>
    <col min="7172" max="7172" width="25.625" style="14" customWidth="1"/>
    <col min="7173" max="7173" width="11.375" style="14" customWidth="1"/>
    <col min="7174" max="7174" width="13.375" style="14" customWidth="1"/>
    <col min="7175" max="7175" width="9.625" style="14" customWidth="1"/>
    <col min="7176" max="7424" width="9" style="14"/>
    <col min="7425" max="7425" width="8.625" style="14" customWidth="1"/>
    <col min="7426" max="7426" width="10.375" style="14" customWidth="1"/>
    <col min="7427" max="7427" width="20.625" style="14" customWidth="1"/>
    <col min="7428" max="7428" width="25.625" style="14" customWidth="1"/>
    <col min="7429" max="7429" width="11.375" style="14" customWidth="1"/>
    <col min="7430" max="7430" width="13.375" style="14" customWidth="1"/>
    <col min="7431" max="7431" width="9.625" style="14" customWidth="1"/>
    <col min="7432" max="7680" width="9" style="14"/>
    <col min="7681" max="7681" width="8.625" style="14" customWidth="1"/>
    <col min="7682" max="7682" width="10.375" style="14" customWidth="1"/>
    <col min="7683" max="7683" width="20.625" style="14" customWidth="1"/>
    <col min="7684" max="7684" width="25.625" style="14" customWidth="1"/>
    <col min="7685" max="7685" width="11.375" style="14" customWidth="1"/>
    <col min="7686" max="7686" width="13.375" style="14" customWidth="1"/>
    <col min="7687" max="7687" width="9.625" style="14" customWidth="1"/>
    <col min="7688" max="7936" width="9" style="14"/>
    <col min="7937" max="7937" width="8.625" style="14" customWidth="1"/>
    <col min="7938" max="7938" width="10.375" style="14" customWidth="1"/>
    <col min="7939" max="7939" width="20.625" style="14" customWidth="1"/>
    <col min="7940" max="7940" width="25.625" style="14" customWidth="1"/>
    <col min="7941" max="7941" width="11.375" style="14" customWidth="1"/>
    <col min="7942" max="7942" width="13.375" style="14" customWidth="1"/>
    <col min="7943" max="7943" width="9.625" style="14" customWidth="1"/>
    <col min="7944" max="8192" width="9" style="14"/>
    <col min="8193" max="8193" width="8.625" style="14" customWidth="1"/>
    <col min="8194" max="8194" width="10.375" style="14" customWidth="1"/>
    <col min="8195" max="8195" width="20.625" style="14" customWidth="1"/>
    <col min="8196" max="8196" width="25.625" style="14" customWidth="1"/>
    <col min="8197" max="8197" width="11.375" style="14" customWidth="1"/>
    <col min="8198" max="8198" width="13.375" style="14" customWidth="1"/>
    <col min="8199" max="8199" width="9.625" style="14" customWidth="1"/>
    <col min="8200" max="8448" width="9" style="14"/>
    <col min="8449" max="8449" width="8.625" style="14" customWidth="1"/>
    <col min="8450" max="8450" width="10.375" style="14" customWidth="1"/>
    <col min="8451" max="8451" width="20.625" style="14" customWidth="1"/>
    <col min="8452" max="8452" width="25.625" style="14" customWidth="1"/>
    <col min="8453" max="8453" width="11.375" style="14" customWidth="1"/>
    <col min="8454" max="8454" width="13.375" style="14" customWidth="1"/>
    <col min="8455" max="8455" width="9.625" style="14" customWidth="1"/>
    <col min="8456" max="8704" width="9" style="14"/>
    <col min="8705" max="8705" width="8.625" style="14" customWidth="1"/>
    <col min="8706" max="8706" width="10.375" style="14" customWidth="1"/>
    <col min="8707" max="8707" width="20.625" style="14" customWidth="1"/>
    <col min="8708" max="8708" width="25.625" style="14" customWidth="1"/>
    <col min="8709" max="8709" width="11.375" style="14" customWidth="1"/>
    <col min="8710" max="8710" width="13.375" style="14" customWidth="1"/>
    <col min="8711" max="8711" width="9.625" style="14" customWidth="1"/>
    <col min="8712" max="8960" width="9" style="14"/>
    <col min="8961" max="8961" width="8.625" style="14" customWidth="1"/>
    <col min="8962" max="8962" width="10.375" style="14" customWidth="1"/>
    <col min="8963" max="8963" width="20.625" style="14" customWidth="1"/>
    <col min="8964" max="8964" width="25.625" style="14" customWidth="1"/>
    <col min="8965" max="8965" width="11.375" style="14" customWidth="1"/>
    <col min="8966" max="8966" width="13.375" style="14" customWidth="1"/>
    <col min="8967" max="8967" width="9.625" style="14" customWidth="1"/>
    <col min="8968" max="9216" width="9" style="14"/>
    <col min="9217" max="9217" width="8.625" style="14" customWidth="1"/>
    <col min="9218" max="9218" width="10.375" style="14" customWidth="1"/>
    <col min="9219" max="9219" width="20.625" style="14" customWidth="1"/>
    <col min="9220" max="9220" width="25.625" style="14" customWidth="1"/>
    <col min="9221" max="9221" width="11.375" style="14" customWidth="1"/>
    <col min="9222" max="9222" width="13.375" style="14" customWidth="1"/>
    <col min="9223" max="9223" width="9.625" style="14" customWidth="1"/>
    <col min="9224" max="9472" width="9" style="14"/>
    <col min="9473" max="9473" width="8.625" style="14" customWidth="1"/>
    <col min="9474" max="9474" width="10.375" style="14" customWidth="1"/>
    <col min="9475" max="9475" width="20.625" style="14" customWidth="1"/>
    <col min="9476" max="9476" width="25.625" style="14" customWidth="1"/>
    <col min="9477" max="9477" width="11.375" style="14" customWidth="1"/>
    <col min="9478" max="9478" width="13.375" style="14" customWidth="1"/>
    <col min="9479" max="9479" width="9.625" style="14" customWidth="1"/>
    <col min="9480" max="9728" width="9" style="14"/>
    <col min="9729" max="9729" width="8.625" style="14" customWidth="1"/>
    <col min="9730" max="9730" width="10.375" style="14" customWidth="1"/>
    <col min="9731" max="9731" width="20.625" style="14" customWidth="1"/>
    <col min="9732" max="9732" width="25.625" style="14" customWidth="1"/>
    <col min="9733" max="9733" width="11.375" style="14" customWidth="1"/>
    <col min="9734" max="9734" width="13.375" style="14" customWidth="1"/>
    <col min="9735" max="9735" width="9.625" style="14" customWidth="1"/>
    <col min="9736" max="9984" width="9" style="14"/>
    <col min="9985" max="9985" width="8.625" style="14" customWidth="1"/>
    <col min="9986" max="9986" width="10.375" style="14" customWidth="1"/>
    <col min="9987" max="9987" width="20.625" style="14" customWidth="1"/>
    <col min="9988" max="9988" width="25.625" style="14" customWidth="1"/>
    <col min="9989" max="9989" width="11.375" style="14" customWidth="1"/>
    <col min="9990" max="9990" width="13.375" style="14" customWidth="1"/>
    <col min="9991" max="9991" width="9.625" style="14" customWidth="1"/>
    <col min="9992" max="10240" width="9" style="14"/>
    <col min="10241" max="10241" width="8.625" style="14" customWidth="1"/>
    <col min="10242" max="10242" width="10.375" style="14" customWidth="1"/>
    <col min="10243" max="10243" width="20.625" style="14" customWidth="1"/>
    <col min="10244" max="10244" width="25.625" style="14" customWidth="1"/>
    <col min="10245" max="10245" width="11.375" style="14" customWidth="1"/>
    <col min="10246" max="10246" width="13.375" style="14" customWidth="1"/>
    <col min="10247" max="10247" width="9.625" style="14" customWidth="1"/>
    <col min="10248" max="10496" width="9" style="14"/>
    <col min="10497" max="10497" width="8.625" style="14" customWidth="1"/>
    <col min="10498" max="10498" width="10.375" style="14" customWidth="1"/>
    <col min="10499" max="10499" width="20.625" style="14" customWidth="1"/>
    <col min="10500" max="10500" width="25.625" style="14" customWidth="1"/>
    <col min="10501" max="10501" width="11.375" style="14" customWidth="1"/>
    <col min="10502" max="10502" width="13.375" style="14" customWidth="1"/>
    <col min="10503" max="10503" width="9.625" style="14" customWidth="1"/>
    <col min="10504" max="10752" width="9" style="14"/>
    <col min="10753" max="10753" width="8.625" style="14" customWidth="1"/>
    <col min="10754" max="10754" width="10.375" style="14" customWidth="1"/>
    <col min="10755" max="10755" width="20.625" style="14" customWidth="1"/>
    <col min="10756" max="10756" width="25.625" style="14" customWidth="1"/>
    <col min="10757" max="10757" width="11.375" style="14" customWidth="1"/>
    <col min="10758" max="10758" width="13.375" style="14" customWidth="1"/>
    <col min="10759" max="10759" width="9.625" style="14" customWidth="1"/>
    <col min="10760" max="11008" width="9" style="14"/>
    <col min="11009" max="11009" width="8.625" style="14" customWidth="1"/>
    <col min="11010" max="11010" width="10.375" style="14" customWidth="1"/>
    <col min="11011" max="11011" width="20.625" style="14" customWidth="1"/>
    <col min="11012" max="11012" width="25.625" style="14" customWidth="1"/>
    <col min="11013" max="11013" width="11.375" style="14" customWidth="1"/>
    <col min="11014" max="11014" width="13.375" style="14" customWidth="1"/>
    <col min="11015" max="11015" width="9.625" style="14" customWidth="1"/>
    <col min="11016" max="11264" width="9" style="14"/>
    <col min="11265" max="11265" width="8.625" style="14" customWidth="1"/>
    <col min="11266" max="11266" width="10.375" style="14" customWidth="1"/>
    <col min="11267" max="11267" width="20.625" style="14" customWidth="1"/>
    <col min="11268" max="11268" width="25.625" style="14" customWidth="1"/>
    <col min="11269" max="11269" width="11.375" style="14" customWidth="1"/>
    <col min="11270" max="11270" width="13.375" style="14" customWidth="1"/>
    <col min="11271" max="11271" width="9.625" style="14" customWidth="1"/>
    <col min="11272" max="11520" width="9" style="14"/>
    <col min="11521" max="11521" width="8.625" style="14" customWidth="1"/>
    <col min="11522" max="11522" width="10.375" style="14" customWidth="1"/>
    <col min="11523" max="11523" width="20.625" style="14" customWidth="1"/>
    <col min="11524" max="11524" width="25.625" style="14" customWidth="1"/>
    <col min="11525" max="11525" width="11.375" style="14" customWidth="1"/>
    <col min="11526" max="11526" width="13.375" style="14" customWidth="1"/>
    <col min="11527" max="11527" width="9.625" style="14" customWidth="1"/>
    <col min="11528" max="11776" width="9" style="14"/>
    <col min="11777" max="11777" width="8.625" style="14" customWidth="1"/>
    <col min="11778" max="11778" width="10.375" style="14" customWidth="1"/>
    <col min="11779" max="11779" width="20.625" style="14" customWidth="1"/>
    <col min="11780" max="11780" width="25.625" style="14" customWidth="1"/>
    <col min="11781" max="11781" width="11.375" style="14" customWidth="1"/>
    <col min="11782" max="11782" width="13.375" style="14" customWidth="1"/>
    <col min="11783" max="11783" width="9.625" style="14" customWidth="1"/>
    <col min="11784" max="12032" width="9" style="14"/>
    <col min="12033" max="12033" width="8.625" style="14" customWidth="1"/>
    <col min="12034" max="12034" width="10.375" style="14" customWidth="1"/>
    <col min="12035" max="12035" width="20.625" style="14" customWidth="1"/>
    <col min="12036" max="12036" width="25.625" style="14" customWidth="1"/>
    <col min="12037" max="12037" width="11.375" style="14" customWidth="1"/>
    <col min="12038" max="12038" width="13.375" style="14" customWidth="1"/>
    <col min="12039" max="12039" width="9.625" style="14" customWidth="1"/>
    <col min="12040" max="12288" width="9" style="14"/>
    <col min="12289" max="12289" width="8.625" style="14" customWidth="1"/>
    <col min="12290" max="12290" width="10.375" style="14" customWidth="1"/>
    <col min="12291" max="12291" width="20.625" style="14" customWidth="1"/>
    <col min="12292" max="12292" width="25.625" style="14" customWidth="1"/>
    <col min="12293" max="12293" width="11.375" style="14" customWidth="1"/>
    <col min="12294" max="12294" width="13.375" style="14" customWidth="1"/>
    <col min="12295" max="12295" width="9.625" style="14" customWidth="1"/>
    <col min="12296" max="12544" width="9" style="14"/>
    <col min="12545" max="12545" width="8.625" style="14" customWidth="1"/>
    <col min="12546" max="12546" width="10.375" style="14" customWidth="1"/>
    <col min="12547" max="12547" width="20.625" style="14" customWidth="1"/>
    <col min="12548" max="12548" width="25.625" style="14" customWidth="1"/>
    <col min="12549" max="12549" width="11.375" style="14" customWidth="1"/>
    <col min="12550" max="12550" width="13.375" style="14" customWidth="1"/>
    <col min="12551" max="12551" width="9.625" style="14" customWidth="1"/>
    <col min="12552" max="12800" width="9" style="14"/>
    <col min="12801" max="12801" width="8.625" style="14" customWidth="1"/>
    <col min="12802" max="12802" width="10.375" style="14" customWidth="1"/>
    <col min="12803" max="12803" width="20.625" style="14" customWidth="1"/>
    <col min="12804" max="12804" width="25.625" style="14" customWidth="1"/>
    <col min="12805" max="12805" width="11.375" style="14" customWidth="1"/>
    <col min="12806" max="12806" width="13.375" style="14" customWidth="1"/>
    <col min="12807" max="12807" width="9.625" style="14" customWidth="1"/>
    <col min="12808" max="13056" width="9" style="14"/>
    <col min="13057" max="13057" width="8.625" style="14" customWidth="1"/>
    <col min="13058" max="13058" width="10.375" style="14" customWidth="1"/>
    <col min="13059" max="13059" width="20.625" style="14" customWidth="1"/>
    <col min="13060" max="13060" width="25.625" style="14" customWidth="1"/>
    <col min="13061" max="13061" width="11.375" style="14" customWidth="1"/>
    <col min="13062" max="13062" width="13.375" style="14" customWidth="1"/>
    <col min="13063" max="13063" width="9.625" style="14" customWidth="1"/>
    <col min="13064" max="13312" width="9" style="14"/>
    <col min="13313" max="13313" width="8.625" style="14" customWidth="1"/>
    <col min="13314" max="13314" width="10.375" style="14" customWidth="1"/>
    <col min="13315" max="13315" width="20.625" style="14" customWidth="1"/>
    <col min="13316" max="13316" width="25.625" style="14" customWidth="1"/>
    <col min="13317" max="13317" width="11.375" style="14" customWidth="1"/>
    <col min="13318" max="13318" width="13.375" style="14" customWidth="1"/>
    <col min="13319" max="13319" width="9.625" style="14" customWidth="1"/>
    <col min="13320" max="13568" width="9" style="14"/>
    <col min="13569" max="13569" width="8.625" style="14" customWidth="1"/>
    <col min="13570" max="13570" width="10.375" style="14" customWidth="1"/>
    <col min="13571" max="13571" width="20.625" style="14" customWidth="1"/>
    <col min="13572" max="13572" width="25.625" style="14" customWidth="1"/>
    <col min="13573" max="13573" width="11.375" style="14" customWidth="1"/>
    <col min="13574" max="13574" width="13.375" style="14" customWidth="1"/>
    <col min="13575" max="13575" width="9.625" style="14" customWidth="1"/>
    <col min="13576" max="13824" width="9" style="14"/>
    <col min="13825" max="13825" width="8.625" style="14" customWidth="1"/>
    <col min="13826" max="13826" width="10.375" style="14" customWidth="1"/>
    <col min="13827" max="13827" width="20.625" style="14" customWidth="1"/>
    <col min="13828" max="13828" width="25.625" style="14" customWidth="1"/>
    <col min="13829" max="13829" width="11.375" style="14" customWidth="1"/>
    <col min="13830" max="13830" width="13.375" style="14" customWidth="1"/>
    <col min="13831" max="13831" width="9.625" style="14" customWidth="1"/>
    <col min="13832" max="14080" width="9" style="14"/>
    <col min="14081" max="14081" width="8.625" style="14" customWidth="1"/>
    <col min="14082" max="14082" width="10.375" style="14" customWidth="1"/>
    <col min="14083" max="14083" width="20.625" style="14" customWidth="1"/>
    <col min="14084" max="14084" width="25.625" style="14" customWidth="1"/>
    <col min="14085" max="14085" width="11.375" style="14" customWidth="1"/>
    <col min="14086" max="14086" width="13.375" style="14" customWidth="1"/>
    <col min="14087" max="14087" width="9.625" style="14" customWidth="1"/>
    <col min="14088" max="14336" width="9" style="14"/>
    <col min="14337" max="14337" width="8.625" style="14" customWidth="1"/>
    <col min="14338" max="14338" width="10.375" style="14" customWidth="1"/>
    <col min="14339" max="14339" width="20.625" style="14" customWidth="1"/>
    <col min="14340" max="14340" width="25.625" style="14" customWidth="1"/>
    <col min="14341" max="14341" width="11.375" style="14" customWidth="1"/>
    <col min="14342" max="14342" width="13.375" style="14" customWidth="1"/>
    <col min="14343" max="14343" width="9.625" style="14" customWidth="1"/>
    <col min="14344" max="14592" width="9" style="14"/>
    <col min="14593" max="14593" width="8.625" style="14" customWidth="1"/>
    <col min="14594" max="14594" width="10.375" style="14" customWidth="1"/>
    <col min="14595" max="14595" width="20.625" style="14" customWidth="1"/>
    <col min="14596" max="14596" width="25.625" style="14" customWidth="1"/>
    <col min="14597" max="14597" width="11.375" style="14" customWidth="1"/>
    <col min="14598" max="14598" width="13.375" style="14" customWidth="1"/>
    <col min="14599" max="14599" width="9.625" style="14" customWidth="1"/>
    <col min="14600" max="14848" width="9" style="14"/>
    <col min="14849" max="14849" width="8.625" style="14" customWidth="1"/>
    <col min="14850" max="14850" width="10.375" style="14" customWidth="1"/>
    <col min="14851" max="14851" width="20.625" style="14" customWidth="1"/>
    <col min="14852" max="14852" width="25.625" style="14" customWidth="1"/>
    <col min="14853" max="14853" width="11.375" style="14" customWidth="1"/>
    <col min="14854" max="14854" width="13.375" style="14" customWidth="1"/>
    <col min="14855" max="14855" width="9.625" style="14" customWidth="1"/>
    <col min="14856" max="15104" width="9" style="14"/>
    <col min="15105" max="15105" width="8.625" style="14" customWidth="1"/>
    <col min="15106" max="15106" width="10.375" style="14" customWidth="1"/>
    <col min="15107" max="15107" width="20.625" style="14" customWidth="1"/>
    <col min="15108" max="15108" width="25.625" style="14" customWidth="1"/>
    <col min="15109" max="15109" width="11.375" style="14" customWidth="1"/>
    <col min="15110" max="15110" width="13.375" style="14" customWidth="1"/>
    <col min="15111" max="15111" width="9.625" style="14" customWidth="1"/>
    <col min="15112" max="15360" width="9" style="14"/>
    <col min="15361" max="15361" width="8.625" style="14" customWidth="1"/>
    <col min="15362" max="15362" width="10.375" style="14" customWidth="1"/>
    <col min="15363" max="15363" width="20.625" style="14" customWidth="1"/>
    <col min="15364" max="15364" width="25.625" style="14" customWidth="1"/>
    <col min="15365" max="15365" width="11.375" style="14" customWidth="1"/>
    <col min="15366" max="15366" width="13.375" style="14" customWidth="1"/>
    <col min="15367" max="15367" width="9.625" style="14" customWidth="1"/>
    <col min="15368" max="15616" width="9" style="14"/>
    <col min="15617" max="15617" width="8.625" style="14" customWidth="1"/>
    <col min="15618" max="15618" width="10.375" style="14" customWidth="1"/>
    <col min="15619" max="15619" width="20.625" style="14" customWidth="1"/>
    <col min="15620" max="15620" width="25.625" style="14" customWidth="1"/>
    <col min="15621" max="15621" width="11.375" style="14" customWidth="1"/>
    <col min="15622" max="15622" width="13.375" style="14" customWidth="1"/>
    <col min="15623" max="15623" width="9.625" style="14" customWidth="1"/>
    <col min="15624" max="15872" width="9" style="14"/>
    <col min="15873" max="15873" width="8.625" style="14" customWidth="1"/>
    <col min="15874" max="15874" width="10.375" style="14" customWidth="1"/>
    <col min="15875" max="15875" width="20.625" style="14" customWidth="1"/>
    <col min="15876" max="15876" width="25.625" style="14" customWidth="1"/>
    <col min="15877" max="15877" width="11.375" style="14" customWidth="1"/>
    <col min="15878" max="15878" width="13.375" style="14" customWidth="1"/>
    <col min="15879" max="15879" width="9.625" style="14" customWidth="1"/>
    <col min="15880" max="16128" width="9" style="14"/>
    <col min="16129" max="16129" width="8.625" style="14" customWidth="1"/>
    <col min="16130" max="16130" width="10.375" style="14" customWidth="1"/>
    <col min="16131" max="16131" width="20.625" style="14" customWidth="1"/>
    <col min="16132" max="16132" width="25.625" style="14" customWidth="1"/>
    <col min="16133" max="16133" width="11.375" style="14" customWidth="1"/>
    <col min="16134" max="16134" width="13.375" style="14" customWidth="1"/>
    <col min="16135" max="16135" width="9.625" style="14" customWidth="1"/>
    <col min="16136" max="16384" width="9" style="14"/>
  </cols>
  <sheetData>
    <row r="1" spans="1:7" x14ac:dyDescent="0.55000000000000004">
      <c r="A1" s="274" t="s">
        <v>130</v>
      </c>
      <c r="B1" s="274"/>
      <c r="C1" s="274"/>
      <c r="D1" s="274"/>
      <c r="E1" s="274"/>
      <c r="F1" s="274"/>
      <c r="G1" s="274"/>
    </row>
    <row r="2" spans="1:7" x14ac:dyDescent="0.55000000000000004">
      <c r="A2" s="274" t="s">
        <v>103</v>
      </c>
      <c r="B2" s="274"/>
      <c r="C2" s="274"/>
      <c r="D2" s="274"/>
      <c r="E2" s="274"/>
      <c r="F2" s="274"/>
      <c r="G2" s="274"/>
    </row>
    <row r="3" spans="1:7" x14ac:dyDescent="0.55000000000000004">
      <c r="A3" s="274" t="s">
        <v>278</v>
      </c>
      <c r="B3" s="274"/>
      <c r="C3" s="274"/>
      <c r="D3" s="274"/>
      <c r="E3" s="274"/>
      <c r="F3" s="274"/>
      <c r="G3" s="274"/>
    </row>
    <row r="4" spans="1:7" ht="24" thickBot="1" x14ac:dyDescent="0.6"/>
    <row r="5" spans="1:7" x14ac:dyDescent="0.55000000000000004">
      <c r="A5" s="278" t="s">
        <v>131</v>
      </c>
      <c r="B5" s="279"/>
      <c r="C5" s="280" t="s">
        <v>132</v>
      </c>
      <c r="D5" s="280" t="s">
        <v>133</v>
      </c>
      <c r="E5" s="282" t="s">
        <v>134</v>
      </c>
      <c r="F5" s="284" t="s">
        <v>135</v>
      </c>
      <c r="G5" s="286" t="s">
        <v>136</v>
      </c>
    </row>
    <row r="6" spans="1:7" ht="24" thickBot="1" x14ac:dyDescent="0.6">
      <c r="A6" s="73" t="s">
        <v>129</v>
      </c>
      <c r="B6" s="74" t="s">
        <v>137</v>
      </c>
      <c r="C6" s="281"/>
      <c r="D6" s="281"/>
      <c r="E6" s="283"/>
      <c r="F6" s="285"/>
      <c r="G6" s="287"/>
    </row>
    <row r="7" spans="1:7" ht="24" x14ac:dyDescent="0.55000000000000004">
      <c r="A7" s="75" t="s">
        <v>256</v>
      </c>
      <c r="B7" s="21">
        <v>43714</v>
      </c>
      <c r="C7" s="22" t="s">
        <v>257</v>
      </c>
      <c r="D7" s="22" t="s">
        <v>249</v>
      </c>
      <c r="E7" s="23">
        <v>15840</v>
      </c>
      <c r="F7" s="21">
        <v>43783</v>
      </c>
      <c r="G7" s="136"/>
    </row>
    <row r="8" spans="1:7" ht="24" x14ac:dyDescent="0.55000000000000004">
      <c r="A8" s="75"/>
      <c r="B8" s="21"/>
      <c r="C8" s="22"/>
      <c r="D8" s="22"/>
      <c r="E8" s="23"/>
      <c r="F8" s="21"/>
      <c r="G8" s="215"/>
    </row>
    <row r="9" spans="1:7" ht="24" x14ac:dyDescent="0.55000000000000004">
      <c r="A9" s="75"/>
      <c r="B9" s="21"/>
      <c r="C9" s="22"/>
      <c r="D9" s="22"/>
      <c r="E9" s="23"/>
      <c r="F9" s="21"/>
      <c r="G9" s="24"/>
    </row>
    <row r="10" spans="1:7" ht="24" x14ac:dyDescent="0.55000000000000004">
      <c r="A10" s="75"/>
      <c r="B10" s="21"/>
      <c r="C10" s="22"/>
      <c r="D10" s="22"/>
      <c r="E10" s="23"/>
      <c r="F10" s="21"/>
      <c r="G10" s="24"/>
    </row>
    <row r="11" spans="1:7" ht="24" x14ac:dyDescent="0.55000000000000004">
      <c r="A11" s="75"/>
      <c r="B11" s="21"/>
      <c r="C11" s="22"/>
      <c r="D11" s="22"/>
      <c r="E11" s="23"/>
      <c r="F11" s="21"/>
      <c r="G11" s="24"/>
    </row>
    <row r="12" spans="1:7" ht="24" x14ac:dyDescent="0.55000000000000004">
      <c r="A12" s="75"/>
      <c r="B12" s="21"/>
      <c r="C12" s="22"/>
      <c r="D12" s="22"/>
      <c r="E12" s="23"/>
      <c r="F12" s="21"/>
      <c r="G12" s="24"/>
    </row>
    <row r="13" spans="1:7" ht="24" x14ac:dyDescent="0.55000000000000004">
      <c r="A13" s="75"/>
      <c r="B13" s="26"/>
      <c r="C13" s="25"/>
      <c r="D13" s="25"/>
      <c r="E13" s="27"/>
      <c r="F13" s="26"/>
      <c r="G13" s="29"/>
    </row>
    <row r="14" spans="1:7" ht="24" x14ac:dyDescent="0.55000000000000004">
      <c r="A14" s="76"/>
      <c r="B14" s="30"/>
      <c r="C14" s="25"/>
      <c r="D14" s="25"/>
      <c r="E14" s="27"/>
      <c r="F14" s="26"/>
      <c r="G14" s="29"/>
    </row>
    <row r="15" spans="1:7" ht="24" x14ac:dyDescent="0.55000000000000004">
      <c r="A15" s="76"/>
      <c r="B15" s="30"/>
      <c r="C15" s="25"/>
      <c r="D15" s="25"/>
      <c r="E15" s="27"/>
      <c r="F15" s="26"/>
      <c r="G15" s="29"/>
    </row>
    <row r="16" spans="1:7" ht="24" x14ac:dyDescent="0.55000000000000004">
      <c r="A16" s="76"/>
      <c r="B16" s="30"/>
      <c r="C16" s="25"/>
      <c r="D16" s="25"/>
      <c r="E16" s="27"/>
      <c r="F16" s="26"/>
      <c r="G16" s="29"/>
    </row>
    <row r="17" spans="1:7" ht="24" x14ac:dyDescent="0.55000000000000004">
      <c r="A17" s="76"/>
      <c r="B17" s="30"/>
      <c r="C17" s="25"/>
      <c r="D17" s="25"/>
      <c r="E17" s="27"/>
      <c r="F17" s="26"/>
      <c r="G17" s="29"/>
    </row>
    <row r="18" spans="1:7" ht="24" x14ac:dyDescent="0.55000000000000004">
      <c r="A18" s="76"/>
      <c r="B18" s="30"/>
      <c r="C18" s="25"/>
      <c r="D18" s="25"/>
      <c r="E18" s="27"/>
      <c r="F18" s="26"/>
      <c r="G18" s="29"/>
    </row>
    <row r="19" spans="1:7" ht="24" x14ac:dyDescent="0.55000000000000004">
      <c r="A19" s="76"/>
      <c r="B19" s="30"/>
      <c r="C19" s="25"/>
      <c r="D19" s="25"/>
      <c r="E19" s="27"/>
      <c r="F19" s="26"/>
      <c r="G19" s="29"/>
    </row>
    <row r="20" spans="1:7" ht="24" x14ac:dyDescent="0.55000000000000004">
      <c r="A20" s="76"/>
      <c r="B20" s="30"/>
      <c r="C20" s="25"/>
      <c r="D20" s="25"/>
      <c r="E20" s="27"/>
      <c r="F20" s="26"/>
      <c r="G20" s="29"/>
    </row>
    <row r="21" spans="1:7" ht="24" x14ac:dyDescent="0.55000000000000004">
      <c r="A21" s="76"/>
      <c r="B21" s="30"/>
      <c r="C21" s="25"/>
      <c r="D21" s="25"/>
      <c r="E21" s="27"/>
      <c r="F21" s="26"/>
      <c r="G21" s="29"/>
    </row>
    <row r="22" spans="1:7" ht="24" x14ac:dyDescent="0.55000000000000004">
      <c r="A22" s="76"/>
      <c r="B22" s="30"/>
      <c r="C22" s="25"/>
      <c r="D22" s="25"/>
      <c r="E22" s="27"/>
      <c r="F22" s="28"/>
      <c r="G22" s="29"/>
    </row>
    <row r="23" spans="1:7" ht="24" x14ac:dyDescent="0.55000000000000004">
      <c r="A23" s="76"/>
      <c r="B23" s="25"/>
      <c r="C23" s="25"/>
      <c r="D23" s="25"/>
      <c r="E23" s="27"/>
      <c r="F23" s="31"/>
      <c r="G23" s="29"/>
    </row>
    <row r="24" spans="1:7" ht="24.75" thickBot="1" x14ac:dyDescent="0.6">
      <c r="A24" s="77"/>
      <c r="B24" s="78"/>
      <c r="C24" s="78"/>
      <c r="D24" s="78"/>
      <c r="E24" s="79"/>
      <c r="F24" s="80"/>
      <c r="G24" s="81"/>
    </row>
    <row r="25" spans="1:7" ht="24.75" thickBot="1" x14ac:dyDescent="0.6">
      <c r="A25" s="275"/>
      <c r="B25" s="276"/>
      <c r="C25" s="277"/>
      <c r="D25" s="168"/>
      <c r="E25" s="82">
        <f>SUM(E7:E13)</f>
        <v>15840</v>
      </c>
      <c r="F25" s="83"/>
      <c r="G25" s="84"/>
    </row>
    <row r="27" spans="1:7" x14ac:dyDescent="0.55000000000000004">
      <c r="D27" s="13"/>
      <c r="E27" s="13" t="s">
        <v>85</v>
      </c>
      <c r="G27" s="15"/>
    </row>
    <row r="28" spans="1:7" x14ac:dyDescent="0.55000000000000004">
      <c r="D28" s="13"/>
      <c r="E28" s="13"/>
      <c r="G28" s="15"/>
    </row>
    <row r="29" spans="1:7" x14ac:dyDescent="0.55000000000000004">
      <c r="B29" s="32"/>
      <c r="E29" s="14"/>
      <c r="G29" s="32"/>
    </row>
    <row r="30" spans="1:7" x14ac:dyDescent="0.55000000000000004">
      <c r="D30" s="13"/>
      <c r="E30" s="13" t="s">
        <v>254</v>
      </c>
      <c r="G30" s="15"/>
    </row>
    <row r="31" spans="1:7" x14ac:dyDescent="0.55000000000000004">
      <c r="D31" s="13"/>
      <c r="E31" s="13" t="s">
        <v>276</v>
      </c>
      <c r="G31" s="15"/>
    </row>
    <row r="32" spans="1:7" x14ac:dyDescent="0.55000000000000004">
      <c r="D32" s="13"/>
      <c r="E32" s="13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66"/>
  <sheetViews>
    <sheetView topLeftCell="A37" workbookViewId="0">
      <selection activeCell="D69" sqref="D69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4" customFormat="1" ht="21.95" customHeight="1" x14ac:dyDescent="0.55000000000000004">
      <c r="A1" s="274" t="s">
        <v>225</v>
      </c>
      <c r="B1" s="274"/>
      <c r="C1" s="274"/>
      <c r="D1" s="274"/>
    </row>
    <row r="2" spans="1:4" s="14" customFormat="1" ht="21.95" customHeight="1" x14ac:dyDescent="0.55000000000000004">
      <c r="A2" s="274" t="s">
        <v>103</v>
      </c>
      <c r="B2" s="274"/>
      <c r="C2" s="274"/>
      <c r="D2" s="274"/>
    </row>
    <row r="3" spans="1:4" s="14" customFormat="1" ht="21.95" customHeight="1" x14ac:dyDescent="0.55000000000000004">
      <c r="A3" s="274" t="s">
        <v>278</v>
      </c>
      <c r="B3" s="274"/>
      <c r="C3" s="274"/>
      <c r="D3" s="274"/>
    </row>
    <row r="4" spans="1:4" s="14" customFormat="1" ht="23.25" x14ac:dyDescent="0.55000000000000004">
      <c r="A4" s="167"/>
      <c r="B4" s="167"/>
      <c r="C4" s="167"/>
      <c r="D4" s="167"/>
    </row>
    <row r="5" spans="1:4" s="14" customFormat="1" ht="23.25" x14ac:dyDescent="0.55000000000000004">
      <c r="A5" s="288" t="s">
        <v>138</v>
      </c>
      <c r="B5" s="290" t="s">
        <v>139</v>
      </c>
      <c r="C5" s="290" t="s">
        <v>140</v>
      </c>
      <c r="D5" s="292" t="s">
        <v>134</v>
      </c>
    </row>
    <row r="6" spans="1:4" s="14" customFormat="1" ht="23.25" x14ac:dyDescent="0.55000000000000004">
      <c r="A6" s="289"/>
      <c r="B6" s="291"/>
      <c r="C6" s="291"/>
      <c r="D6" s="293"/>
    </row>
    <row r="7" spans="1:4" ht="23.25" x14ac:dyDescent="0.55000000000000004">
      <c r="A7" s="108"/>
      <c r="B7" s="108"/>
      <c r="C7" s="31"/>
      <c r="D7" s="109"/>
    </row>
    <row r="8" spans="1:4" ht="23.25" x14ac:dyDescent="0.55000000000000004">
      <c r="A8" s="108"/>
      <c r="B8" s="108"/>
      <c r="C8" s="31"/>
      <c r="D8" s="109"/>
    </row>
    <row r="9" spans="1:4" ht="23.25" x14ac:dyDescent="0.55000000000000004">
      <c r="A9" s="108"/>
      <c r="B9" s="108"/>
      <c r="C9" s="31"/>
      <c r="D9" s="109"/>
    </row>
    <row r="10" spans="1:4" ht="23.25" x14ac:dyDescent="0.55000000000000004">
      <c r="A10" s="108"/>
      <c r="B10" s="108"/>
      <c r="C10" s="31"/>
      <c r="D10" s="109"/>
    </row>
    <row r="11" spans="1:4" ht="23.25" x14ac:dyDescent="0.55000000000000004">
      <c r="A11" s="108"/>
      <c r="B11" s="108"/>
      <c r="C11" s="31"/>
      <c r="D11" s="109"/>
    </row>
    <row r="12" spans="1:4" ht="23.25" x14ac:dyDescent="0.55000000000000004">
      <c r="A12" s="108"/>
      <c r="B12" s="108"/>
      <c r="C12" s="31"/>
      <c r="D12" s="109"/>
    </row>
    <row r="13" spans="1:4" ht="23.25" x14ac:dyDescent="0.55000000000000004">
      <c r="A13" s="108"/>
      <c r="B13" s="108"/>
      <c r="C13" s="31"/>
      <c r="D13" s="109"/>
    </row>
    <row r="14" spans="1:4" ht="23.25" x14ac:dyDescent="0.55000000000000004">
      <c r="A14" s="108"/>
      <c r="B14" s="108"/>
      <c r="C14" s="31"/>
      <c r="D14" s="109"/>
    </row>
    <row r="15" spans="1:4" ht="23.25" x14ac:dyDescent="0.55000000000000004">
      <c r="A15" s="108"/>
      <c r="B15" s="108"/>
      <c r="C15" s="31"/>
      <c r="D15" s="109"/>
    </row>
    <row r="16" spans="1:4" ht="23.25" x14ac:dyDescent="0.55000000000000004">
      <c r="A16" s="108"/>
      <c r="B16" s="108"/>
      <c r="C16" s="31"/>
      <c r="D16" s="109"/>
    </row>
    <row r="17" spans="1:4" ht="23.25" x14ac:dyDescent="0.55000000000000004">
      <c r="A17" s="108"/>
      <c r="B17" s="108"/>
      <c r="C17" s="31"/>
      <c r="D17" s="109"/>
    </row>
    <row r="18" spans="1:4" ht="23.25" x14ac:dyDescent="0.55000000000000004">
      <c r="A18" s="108"/>
      <c r="B18" s="108"/>
      <c r="C18" s="31"/>
      <c r="D18" s="109"/>
    </row>
    <row r="19" spans="1:4" ht="23.25" x14ac:dyDescent="0.55000000000000004">
      <c r="A19" s="108"/>
      <c r="B19" s="108"/>
      <c r="C19" s="31"/>
      <c r="D19" s="109"/>
    </row>
    <row r="20" spans="1:4" ht="23.25" x14ac:dyDescent="0.55000000000000004">
      <c r="A20" s="33"/>
      <c r="B20" s="33"/>
      <c r="C20" s="34" t="s">
        <v>141</v>
      </c>
      <c r="D20" s="35">
        <f>SUM(D7:D19)</f>
        <v>0</v>
      </c>
    </row>
    <row r="21" spans="1:4" ht="23.25" x14ac:dyDescent="0.55000000000000004">
      <c r="A21" s="13"/>
      <c r="B21" s="13"/>
      <c r="C21" s="167"/>
      <c r="D21" s="16"/>
    </row>
    <row r="22" spans="1:4" ht="23.25" x14ac:dyDescent="0.55000000000000004">
      <c r="A22" s="110"/>
      <c r="B22" s="14"/>
      <c r="C22" s="13" t="s">
        <v>85</v>
      </c>
      <c r="D22" s="15"/>
    </row>
    <row r="23" spans="1:4" ht="23.25" x14ac:dyDescent="0.55000000000000004">
      <c r="A23" s="110"/>
      <c r="B23" s="14"/>
      <c r="C23" s="13"/>
      <c r="D23" s="15"/>
    </row>
    <row r="24" spans="1:4" ht="23.25" x14ac:dyDescent="0.55000000000000004">
      <c r="A24" s="110"/>
      <c r="B24" s="14"/>
      <c r="C24" s="13"/>
      <c r="D24" s="15"/>
    </row>
    <row r="25" spans="1:4" ht="23.25" x14ac:dyDescent="0.55000000000000004">
      <c r="A25" s="110"/>
      <c r="B25" s="14"/>
      <c r="C25" s="13" t="s">
        <v>254</v>
      </c>
      <c r="D25" s="15"/>
    </row>
    <row r="26" spans="1:4" ht="23.25" x14ac:dyDescent="0.55000000000000004">
      <c r="A26" s="110"/>
      <c r="B26" s="14"/>
      <c r="C26" s="13" t="s">
        <v>255</v>
      </c>
      <c r="D26" s="15"/>
    </row>
    <row r="27" spans="1:4" ht="23.25" x14ac:dyDescent="0.55000000000000004">
      <c r="A27" s="110"/>
      <c r="B27" s="14"/>
      <c r="C27" s="13" t="s">
        <v>86</v>
      </c>
      <c r="D27" s="15"/>
    </row>
    <row r="28" spans="1:4" ht="23.25" x14ac:dyDescent="0.55000000000000004">
      <c r="A28" s="110"/>
      <c r="B28" s="14"/>
      <c r="C28" s="13"/>
      <c r="D28" s="15"/>
    </row>
    <row r="29" spans="1:4" ht="23.25" x14ac:dyDescent="0.55000000000000004">
      <c r="A29" s="110"/>
      <c r="B29" s="14"/>
      <c r="C29" s="13"/>
      <c r="D29" s="15"/>
    </row>
    <row r="30" spans="1:4" ht="23.25" x14ac:dyDescent="0.55000000000000004">
      <c r="A30" s="110"/>
      <c r="B30" s="14"/>
      <c r="C30" s="13"/>
      <c r="D30" s="15"/>
    </row>
    <row r="31" spans="1:4" ht="23.25" x14ac:dyDescent="0.55000000000000004">
      <c r="A31" s="110"/>
      <c r="B31" s="14"/>
      <c r="C31" s="13"/>
      <c r="D31" s="15"/>
    </row>
    <row r="32" spans="1:4" ht="23.25" x14ac:dyDescent="0.55000000000000004">
      <c r="A32" s="110"/>
      <c r="B32" s="14"/>
      <c r="C32" s="13"/>
      <c r="D32" s="15"/>
    </row>
    <row r="33" spans="1:4" ht="23.25" x14ac:dyDescent="0.55000000000000004">
      <c r="A33" s="110"/>
      <c r="B33" s="14"/>
      <c r="C33" s="13"/>
      <c r="D33" s="15"/>
    </row>
    <row r="34" spans="1:4" ht="23.25" x14ac:dyDescent="0.55000000000000004">
      <c r="A34" s="110"/>
      <c r="B34" s="14"/>
      <c r="C34" s="13"/>
      <c r="D34" s="15"/>
    </row>
    <row r="35" spans="1:4" ht="23.25" x14ac:dyDescent="0.55000000000000004">
      <c r="A35" s="110"/>
      <c r="B35" s="14"/>
      <c r="C35" s="13"/>
      <c r="D35" s="15"/>
    </row>
    <row r="36" spans="1:4" ht="23.25" x14ac:dyDescent="0.55000000000000004">
      <c r="A36" s="110"/>
      <c r="B36" s="14"/>
      <c r="C36" s="13"/>
      <c r="D36" s="15"/>
    </row>
    <row r="37" spans="1:4" ht="23.25" x14ac:dyDescent="0.55000000000000004">
      <c r="A37" s="110"/>
      <c r="B37" s="14"/>
      <c r="C37" s="13"/>
      <c r="D37" s="15"/>
    </row>
    <row r="38" spans="1:4" ht="23.25" x14ac:dyDescent="0.55000000000000004">
      <c r="A38" s="110"/>
      <c r="B38" s="14"/>
      <c r="C38" s="13"/>
      <c r="D38" s="15"/>
    </row>
    <row r="39" spans="1:4" ht="23.25" x14ac:dyDescent="0.55000000000000004">
      <c r="A39" s="110"/>
      <c r="B39" s="14"/>
      <c r="C39" s="13"/>
      <c r="D39" s="15"/>
    </row>
    <row r="40" spans="1:4" ht="23.25" x14ac:dyDescent="0.55000000000000004">
      <c r="A40" s="274" t="s">
        <v>284</v>
      </c>
      <c r="B40" s="274"/>
      <c r="C40" s="274"/>
      <c r="D40" s="274"/>
    </row>
    <row r="41" spans="1:4" ht="23.25" x14ac:dyDescent="0.55000000000000004">
      <c r="A41" s="274" t="s">
        <v>103</v>
      </c>
      <c r="B41" s="274"/>
      <c r="C41" s="274"/>
      <c r="D41" s="274"/>
    </row>
    <row r="42" spans="1:4" ht="23.25" x14ac:dyDescent="0.55000000000000004">
      <c r="A42" s="274" t="str">
        <f>+A3</f>
        <v>ณ วันที่  31 ตุลาคม 2562</v>
      </c>
      <c r="B42" s="274"/>
      <c r="C42" s="274"/>
      <c r="D42" s="274"/>
    </row>
    <row r="43" spans="1:4" ht="23.25" x14ac:dyDescent="0.55000000000000004">
      <c r="A43" s="167"/>
      <c r="B43" s="167"/>
      <c r="C43" s="167"/>
      <c r="D43" s="167"/>
    </row>
    <row r="44" spans="1:4" x14ac:dyDescent="0.2">
      <c r="A44" s="288" t="s">
        <v>138</v>
      </c>
      <c r="B44" s="290" t="s">
        <v>139</v>
      </c>
      <c r="C44" s="290" t="s">
        <v>140</v>
      </c>
      <c r="D44" s="292" t="s">
        <v>134</v>
      </c>
    </row>
    <row r="45" spans="1:4" x14ac:dyDescent="0.2">
      <c r="A45" s="289"/>
      <c r="B45" s="291"/>
      <c r="C45" s="291"/>
      <c r="D45" s="293"/>
    </row>
    <row r="46" spans="1:4" ht="24" x14ac:dyDescent="0.55000000000000004">
      <c r="A46" s="26"/>
      <c r="B46" s="108"/>
      <c r="C46" s="31"/>
      <c r="D46" s="109"/>
    </row>
    <row r="47" spans="1:4" ht="24" x14ac:dyDescent="0.55000000000000004">
      <c r="A47" s="26"/>
      <c r="B47" s="108"/>
      <c r="C47" s="31"/>
      <c r="D47" s="109"/>
    </row>
    <row r="48" spans="1:4" ht="24" x14ac:dyDescent="0.55000000000000004">
      <c r="A48" s="26"/>
      <c r="B48" s="108"/>
      <c r="C48" s="31"/>
      <c r="D48" s="109"/>
    </row>
    <row r="49" spans="1:4" ht="23.25" x14ac:dyDescent="0.55000000000000004">
      <c r="A49" s="108"/>
      <c r="B49" s="108"/>
      <c r="C49" s="31"/>
      <c r="D49" s="109"/>
    </row>
    <row r="50" spans="1:4" ht="23.25" x14ac:dyDescent="0.55000000000000004">
      <c r="A50" s="108"/>
      <c r="B50" s="108"/>
      <c r="C50" s="31"/>
      <c r="D50" s="109"/>
    </row>
    <row r="51" spans="1:4" ht="23.25" x14ac:dyDescent="0.55000000000000004">
      <c r="A51" s="108"/>
      <c r="B51" s="108"/>
      <c r="C51" s="31"/>
      <c r="D51" s="109"/>
    </row>
    <row r="52" spans="1:4" ht="23.25" x14ac:dyDescent="0.55000000000000004">
      <c r="A52" s="108"/>
      <c r="B52" s="108"/>
      <c r="C52" s="31"/>
      <c r="D52" s="109"/>
    </row>
    <row r="53" spans="1:4" ht="23.25" x14ac:dyDescent="0.55000000000000004">
      <c r="A53" s="108"/>
      <c r="B53" s="108"/>
      <c r="C53" s="31"/>
      <c r="D53" s="109"/>
    </row>
    <row r="54" spans="1:4" ht="23.25" x14ac:dyDescent="0.55000000000000004">
      <c r="A54" s="108"/>
      <c r="B54" s="108"/>
      <c r="C54" s="31"/>
      <c r="D54" s="109"/>
    </row>
    <row r="55" spans="1:4" ht="23.25" x14ac:dyDescent="0.55000000000000004">
      <c r="A55" s="108"/>
      <c r="B55" s="108"/>
      <c r="C55" s="31"/>
      <c r="D55" s="109"/>
    </row>
    <row r="56" spans="1:4" ht="23.25" x14ac:dyDescent="0.55000000000000004">
      <c r="A56" s="108"/>
      <c r="B56" s="108"/>
      <c r="C56" s="31"/>
      <c r="D56" s="109"/>
    </row>
    <row r="57" spans="1:4" ht="23.25" x14ac:dyDescent="0.55000000000000004">
      <c r="A57" s="108"/>
      <c r="B57" s="108"/>
      <c r="C57" s="31"/>
      <c r="D57" s="109"/>
    </row>
    <row r="58" spans="1:4" ht="23.25" x14ac:dyDescent="0.55000000000000004">
      <c r="A58" s="108"/>
      <c r="B58" s="108"/>
      <c r="C58" s="31"/>
      <c r="D58" s="109"/>
    </row>
    <row r="59" spans="1:4" ht="23.25" x14ac:dyDescent="0.55000000000000004">
      <c r="A59" s="33"/>
      <c r="B59" s="33"/>
      <c r="C59" s="34" t="s">
        <v>141</v>
      </c>
      <c r="D59" s="35">
        <f>SUM(D46:D58)</f>
        <v>0</v>
      </c>
    </row>
    <row r="60" spans="1:4" ht="23.25" x14ac:dyDescent="0.55000000000000004">
      <c r="A60" s="13"/>
      <c r="B60" s="13"/>
      <c r="C60" s="167"/>
      <c r="D60" s="16"/>
    </row>
    <row r="61" spans="1:4" ht="23.25" x14ac:dyDescent="0.55000000000000004">
      <c r="A61" s="110"/>
      <c r="B61" s="14"/>
      <c r="C61" s="13" t="s">
        <v>85</v>
      </c>
      <c r="D61" s="15"/>
    </row>
    <row r="62" spans="1:4" ht="23.25" x14ac:dyDescent="0.55000000000000004">
      <c r="A62" s="110"/>
      <c r="B62" s="14"/>
      <c r="C62" s="13"/>
      <c r="D62" s="15"/>
    </row>
    <row r="63" spans="1:4" ht="23.25" x14ac:dyDescent="0.55000000000000004">
      <c r="A63" s="110"/>
      <c r="B63" s="14"/>
      <c r="C63" s="13"/>
      <c r="D63" s="15"/>
    </row>
    <row r="64" spans="1:4" ht="23.25" x14ac:dyDescent="0.55000000000000004">
      <c r="A64" s="110"/>
      <c r="B64" s="14"/>
      <c r="C64" s="13" t="s">
        <v>254</v>
      </c>
      <c r="D64" s="15"/>
    </row>
    <row r="65" spans="1:4" ht="23.25" x14ac:dyDescent="0.55000000000000004">
      <c r="A65" s="110"/>
      <c r="B65" s="14"/>
      <c r="C65" s="13" t="s">
        <v>255</v>
      </c>
      <c r="D65" s="15"/>
    </row>
    <row r="66" spans="1:4" ht="23.25" x14ac:dyDescent="0.55000000000000004">
      <c r="A66" s="110"/>
      <c r="B66" s="14"/>
      <c r="C66" s="13" t="s">
        <v>86</v>
      </c>
      <c r="D66" s="15"/>
    </row>
  </sheetData>
  <mergeCells count="14">
    <mergeCell ref="A1:D1"/>
    <mergeCell ref="A2:D2"/>
    <mergeCell ref="A3:D3"/>
    <mergeCell ref="A5:A6"/>
    <mergeCell ref="B5:B6"/>
    <mergeCell ref="C5:C6"/>
    <mergeCell ref="D5:D6"/>
    <mergeCell ref="A40:D40"/>
    <mergeCell ref="A41:D41"/>
    <mergeCell ref="A42:D42"/>
    <mergeCell ref="A44:A45"/>
    <mergeCell ref="B44:B45"/>
    <mergeCell ref="C44:C45"/>
    <mergeCell ref="D44:D45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2019-09-18T04:01:39Z</cp:lastPrinted>
  <dcterms:created xsi:type="dcterms:W3CDTF">2017-02-16T03:11:49Z</dcterms:created>
  <dcterms:modified xsi:type="dcterms:W3CDTF">2019-11-04T08:49:57Z</dcterms:modified>
</cp:coreProperties>
</file>