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นุ่น\พฤษภาคม 61\"/>
    </mc:Choice>
  </mc:AlternateContent>
  <xr:revisionPtr revIDLastSave="0" documentId="10_ncr:8100000_{1AD3A8B9-F9C2-467B-9A7D-79DECCCF6DBE}" xr6:coauthVersionLast="33" xr6:coauthVersionMax="33" xr10:uidLastSave="{00000000-0000-0000-0000-000000000000}"/>
  <bookViews>
    <workbookView xWindow="120" yWindow="45" windowWidth="18975" windowHeight="11760" tabRatio="857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" sheetId="4" r:id="rId4"/>
    <sheet name="งบเงินฝากคลัง" sheetId="5" r:id="rId5"/>
    <sheet name="8016047734" sheetId="6" r:id="rId6"/>
    <sheet name="8016047750" sheetId="7" r:id="rId7"/>
    <sheet name="ทะเบียนคุมลูกหนี้" sheetId="8" r:id="rId8"/>
    <sheet name="ทะเบียนคุมเจ้าหนี้จ่ายผ่าน" sheetId="10" r:id="rId9"/>
    <sheet name="ทะเบียนคุมเจ้าหนี้จ่ายตรง" sheetId="9" r:id="rId10"/>
    <sheet name="ทะเบียนคุมเงินนอกฝากคลัง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รายงานงบทดลอง!$5:$5</definedName>
    <definedName name="_xlnm.Print_Titles" localSheetId="13">รายงานเงินฝากคลัง!$5:$6</definedName>
    <definedName name="_xlnm.Print_Titles" localSheetId="14">'รายงานจัดเก็บ-นำส่ง'!$5:$5</definedName>
  </definedNames>
  <calcPr calcId="162913"/>
</workbook>
</file>

<file path=xl/calcChain.xml><?xml version="1.0" encoding="utf-8"?>
<calcChain xmlns="http://schemas.openxmlformats.org/spreadsheetml/2006/main">
  <c r="G11" i="16" l="1"/>
  <c r="G9" i="16"/>
  <c r="G8" i="16"/>
  <c r="F13" i="13"/>
  <c r="F14" i="13" s="1"/>
  <c r="F9" i="13"/>
  <c r="F17" i="12"/>
  <c r="F18" i="12" s="1"/>
  <c r="F11" i="12"/>
  <c r="I12" i="11"/>
  <c r="D20" i="10"/>
  <c r="E25" i="8"/>
  <c r="F10" i="7"/>
  <c r="F11" i="7" s="1"/>
  <c r="F10" i="6"/>
  <c r="F9" i="6"/>
  <c r="F7" i="6"/>
  <c r="F19" i="5"/>
  <c r="F20" i="5" s="1"/>
  <c r="F13" i="5"/>
  <c r="F7" i="5"/>
  <c r="G11" i="4"/>
  <c r="G8" i="4"/>
  <c r="G12" i="4" s="1"/>
  <c r="D20" i="9" l="1"/>
</calcChain>
</file>

<file path=xl/sharedStrings.xml><?xml version="1.0" encoding="utf-8"?>
<sst xmlns="http://schemas.openxmlformats.org/spreadsheetml/2006/main" count="1022" uniqueCount="495">
  <si>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</si>
  <si>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</si>
  <si>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</si>
  <si>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บัญชีแยกประเภท</t>
  </si>
  <si>
    <t>ยอดยกมา</t>
  </si>
  <si>
    <t>เดบิต</t>
  </si>
  <si>
    <t>เครดิต</t>
  </si>
  <si>
    <t>ยอดยกไป</t>
  </si>
  <si>
    <t>1101010101     เงินสดในมือ</t>
  </si>
  <si>
    <t>1101010104     เงินทดรองราชการ</t>
  </si>
  <si>
    <t>1101010112     พักเงินนำส่ง</t>
  </si>
  <si>
    <t>1101010113     พักรอ Clearing</t>
  </si>
  <si>
    <t>1101020501     เงินฝากคลัง</t>
  </si>
  <si>
    <t>1101020603     ง/ฝ ธนาคาร-ในงปม.</t>
  </si>
  <si>
    <t>1101020604     ง/ฝ ธนาคาร-นอกงปม.</t>
  </si>
  <si>
    <t>1102010101     ล/นเงินยืม-ในงปม.</t>
  </si>
  <si>
    <t>1102050124     ค้างรับจาก บก.</t>
  </si>
  <si>
    <t>1105010105     วัสดุคงคลัง</t>
  </si>
  <si>
    <t>1205030101     อาคารเพื่อป/ยอื่น</t>
  </si>
  <si>
    <t>1205030103     คสส.อาคารป/ย อื่น</t>
  </si>
  <si>
    <t>1205040101     สิ่งปลูกสร้าง</t>
  </si>
  <si>
    <t>1205040103     คสส. สิ่งปลูกสร้าง</t>
  </si>
  <si>
    <t>1206010101     ครุภัณฑ์สำนักงาน</t>
  </si>
  <si>
    <t>1206010102     พักครุภัณฑ์สำนักงาน</t>
  </si>
  <si>
    <t>1206010103     คสส ครุภัณฑ์สำนักงาน</t>
  </si>
  <si>
    <t>1206020101     ครุภัณฑ์ยานพาหนะ</t>
  </si>
  <si>
    <t>1206020103     คสส ครุภัณฑ์ยานพาหนะ</t>
  </si>
  <si>
    <t>1206040101     ครุภัณฑ์โฆษณา</t>
  </si>
  <si>
    <t>1206040102     พักครุภัณฑ์โฆษณา</t>
  </si>
  <si>
    <t>1206040103     คสส ครุภัณฑ์โฆษณา</t>
  </si>
  <si>
    <t>1206050101     ครุภัณฑ์การเกษตร</t>
  </si>
  <si>
    <t>1206050102     พักครุภัณฑ์การเกษตร</t>
  </si>
  <si>
    <t>1206050103     คสส ครุภัณฑ์เกษตร</t>
  </si>
  <si>
    <t>1206080101     ครุภัณฑ์สำรวจ</t>
  </si>
  <si>
    <t>1206080102     พักครุภัณฑ์สำรวจ</t>
  </si>
  <si>
    <t>1206080103     คสส ครุภัณฑ์สำรวจ</t>
  </si>
  <si>
    <t>1206100101     ครุภัณฑ์คอมพิวเตอร์</t>
  </si>
  <si>
    <t>1206100102     พักคอมพิวเตอร์</t>
  </si>
  <si>
    <t>1206100103     คสส คอมพิวเตอร์</t>
  </si>
  <si>
    <t>1206120101     ครุภัณฑ์บ้านครัว</t>
  </si>
  <si>
    <t>1206120102     พักครุภัณฑ์บ้านครัว</t>
  </si>
  <si>
    <t>1206120103     คสส ครุภัณฑ์บ้านครัว</t>
  </si>
  <si>
    <t>1206180101     ครุภัณฑ์ไม่ระบุฯ</t>
  </si>
  <si>
    <t>1206180102     คสส ครุภัณฑ์ไม่ระบุฯ</t>
  </si>
  <si>
    <t>1208070101     ส/ทพื้นฐาน ไม่ระบุฯ</t>
  </si>
  <si>
    <t>1208070102     คสสส/ทพื้นฐานไม่ระบุ</t>
  </si>
  <si>
    <t>1211010102     พักงานระหว่างสร้าง</t>
  </si>
  <si>
    <t>2101010102     จ/น การค้า-ภายนอก</t>
  </si>
  <si>
    <t>2101020198     จน.อื่น-หน่วยงานรัฐ</t>
  </si>
  <si>
    <t>2102040101     สาธารณูปโภคค้างจ่าย</t>
  </si>
  <si>
    <t>2102040102     ใบสำคัญค้างจ่าย</t>
  </si>
  <si>
    <t>2102040106     W/Htax-ภงด.นิติ(53)</t>
  </si>
  <si>
    <t>2111020102     เงินรับฝาก-ทุนหมุนเว</t>
  </si>
  <si>
    <t>2112010199     เงินประกันอื่น</t>
  </si>
  <si>
    <t>2116010104     เบิกเกินฯรอนำส่ง</t>
  </si>
  <si>
    <t>2202010101     งทร.รับฯ-ดำเนินงาน</t>
  </si>
  <si>
    <t>3101010101     ร/ดสูงต่ำคชจ.สุทธิ</t>
  </si>
  <si>
    <t>3102010101     ร/ดสูงต่ำคชจ.สะสม</t>
  </si>
  <si>
    <t>3105010101     ทุนของหน่วยงาน</t>
  </si>
  <si>
    <t>4206010102     ร/ดเหลือจ่าย</t>
  </si>
  <si>
    <t>4307010103     TR-รับงบบุคลากร</t>
  </si>
  <si>
    <t>4307010105     TR-รับงบดำเนินงาน</t>
  </si>
  <si>
    <t>4308010101     TR-สรก.รับเงินนอก</t>
  </si>
  <si>
    <t>4308010105     T/R-ปรับเงินฝากคลัง</t>
  </si>
  <si>
    <t>5101010115     ค่าตอบแทนพนง.ราชการ</t>
  </si>
  <si>
    <t>5101020106     เงินสมทบปปส.-Rel</t>
  </si>
  <si>
    <t>5101020108     ค่าเช่าบ้าน</t>
  </si>
  <si>
    <t>5102010199     คชจ.อบรมในประเทศ</t>
  </si>
  <si>
    <t>5103010102     ค่าเบี้ยเลี้ยง</t>
  </si>
  <si>
    <t>5103010103     ค่าที่พัก</t>
  </si>
  <si>
    <t>5103010199     คชจ.เดินทางภายในปท.</t>
  </si>
  <si>
    <t>5104010107     ค่าซ่อมแซม&amp;บำรุงฯ</t>
  </si>
  <si>
    <t>5104020101     ค่าไฟฟ้า</t>
  </si>
  <si>
    <t>5104020105     ค่าโทรศัพท์</t>
  </si>
  <si>
    <t>5104020106     ค่าสื่อสาร&amp;โทรคมนาคม</t>
  </si>
  <si>
    <t>5104030218     คชจผลัดส่งร/ดแผ่นดิน</t>
  </si>
  <si>
    <t>5105010105     ค่าเสื่อม-อาคารอื่น</t>
  </si>
  <si>
    <t>5105010107     ค่าเสื่อม-สิ่งปลูกฯ</t>
  </si>
  <si>
    <t>5105010109     ค่าเสื่อม-ค.สนง.</t>
  </si>
  <si>
    <t>5105010111     ค่าเสื่อม-ค.ยานพาหนะ</t>
  </si>
  <si>
    <t>5105010115     ค่าเสื่อม-ค.โฆษณา</t>
  </si>
  <si>
    <t>5105010123     ค่าเสื่อม-ค.สำรวจ</t>
  </si>
  <si>
    <t>5105010127     ค่าเสื่อม-ค.คอมฯ</t>
  </si>
  <si>
    <t>5210010102     T/E-โอนเงินให้สรก.</t>
  </si>
  <si>
    <t>5210010103     T/E-โอนร/ดผ/ดให้บก.</t>
  </si>
  <si>
    <t>5210010105     T/E-ปรับเงินฝากคลัง</t>
  </si>
  <si>
    <t>6201010101     พัก เงินฝากคลัง</t>
  </si>
  <si>
    <t>ขอรับรองว่าถูกต้อง</t>
  </si>
  <si>
    <t>ปฏิรูปที่ดินจังหวัดนครศรีธรรมราช</t>
  </si>
  <si>
    <t>1209010102     พักโปรแกรมคอมฯ</t>
  </si>
  <si>
    <t>5102030199     คชจ.ฝึกอบรม-ภายนอก</t>
  </si>
  <si>
    <t>5104020107     ค่าบริการไปรษณีย์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</si>
  <si>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</si>
  <si>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</si>
  <si>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</si>
  <si>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</si>
  <si>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</si>
  <si>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</si>
  <si>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</si>
  <si>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</si>
  <si>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</si>
  <si>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</si>
  <si>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</si>
  <si>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</si>
  <si>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</si>
  <si>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งบเทียบพิสูจน์เงินฝากธนาคารบัญชีเงินทดรองราชการ</t>
  </si>
  <si>
    <t>สำนักงานการปฏิรูปที่ดินจังหวัดนครศรีธรรมราช</t>
  </si>
  <si>
    <t>เลขที่บัญชี 801-0-14644-7 ธนาคารกรุงไทย สาขานครศรีธรรมราช</t>
  </si>
  <si>
    <t>ยอดคงเหลือตามใบแจ้งยอดธนาคาร (Blank Statement)</t>
  </si>
  <si>
    <t>บวก</t>
  </si>
  <si>
    <t>เงินฝากระหว่างทาง (ดอกเบี้ย)</t>
  </si>
  <si>
    <t>หัก</t>
  </si>
  <si>
    <t>เช็คที่สั่งจ่ายยังไม่มีผู้นำไปขึ้นเงิน</t>
  </si>
  <si>
    <t>ยอดเงินฝากธนาคารที่ถูกต้อง</t>
  </si>
  <si>
    <t>บวก/หัก</t>
  </si>
  <si>
    <t>รายการปรับปรุงยอดยกมา</t>
  </si>
  <si>
    <t>ยอดยกมา ตามระบบ CGD ที่ถูกต้อง</t>
  </si>
  <si>
    <t>รายการปรับเพิ่มเงินฝากคลัง</t>
  </si>
  <si>
    <t>รายการที่บันทึกในระบบ GFMIS แล้ว</t>
  </si>
  <si>
    <t xml:space="preserve"> -  การนำฝากตามใบนำส่งเงิน (RX,RB)</t>
  </si>
  <si>
    <t xml:space="preserve"> -  การโอนขายบิล (RM)</t>
  </si>
  <si>
    <t xml:space="preserve"> -  การเบิกหักผลักส่ง (JK)</t>
  </si>
  <si>
    <t xml:space="preserve"> -  ระบบตัดเงินฝากคลังซ้ำ JO ซ้ำ</t>
  </si>
  <si>
    <t>รายการปรับลดเงินฝากคลัง</t>
  </si>
  <si>
    <t xml:space="preserve">  - การขอเบิกเงินตามฎีกา (JO)</t>
  </si>
  <si>
    <t xml:space="preserve"> -  การโอนขายบิล (RN)</t>
  </si>
  <si>
    <t xml:space="preserve"> -  ระบบไม่ตัดเงินฝากคลังซ้ำ (ไม่มี JO)</t>
  </si>
  <si>
    <t>ยอดเงินฝากคลังที่ถูกต้อง</t>
  </si>
  <si>
    <t xml:space="preserve">  ขอรับรองว่าถูกต้อง  </t>
  </si>
  <si>
    <t>เลขที่บัญชี 801-6-04773-4 ธนาคารกรุงไทย สาขานครศรีธรรมราช</t>
  </si>
  <si>
    <t>ยอดคงเหลือตามงบทดลอง ระบบ GFMIS</t>
  </si>
  <si>
    <t>เงินฝากระหว่างทาง</t>
  </si>
  <si>
    <t>เลขที่บัญชี 801-6-04775-0 ธนาคารกรุงไทย สาขานครศรีธรรมราช</t>
  </si>
  <si>
    <t>เลขที่</t>
  </si>
  <si>
    <t>ทะเบียนคุมลูกหนี้เงินงบประมาณ</t>
  </si>
  <si>
    <t>ตามสัญญา</t>
  </si>
  <si>
    <t>ชื่อลูกหนี้</t>
  </si>
  <si>
    <t>วัตถุประสงค์ที่ยืม</t>
  </si>
  <si>
    <t>จำนวนเงิน</t>
  </si>
  <si>
    <t>วันครบกำหนดชำระ</t>
  </si>
  <si>
    <t>หมายเหตุ</t>
  </si>
  <si>
    <t>ลงวันที่</t>
  </si>
  <si>
    <t>วันเดือนปี</t>
  </si>
  <si>
    <t>เลขที่อ้างอิง</t>
  </si>
  <si>
    <t>ชื่อเจ้าหนี้</t>
  </si>
  <si>
    <t>รวม</t>
  </si>
  <si>
    <t>ทะเบียนคุมเจ้าหนี้หน่วยงานภายนอกคงเหลือ - จ่ายผ่านส่วนราชการ</t>
  </si>
  <si>
    <t>ทะเบียนคุมเงินนอกงบประมาณ - เงินฝากคลัง</t>
  </si>
  <si>
    <t>ประเภท เงินประกันสัญญา</t>
  </si>
  <si>
    <t>ลำดับที่</t>
  </si>
  <si>
    <t>รายการ</t>
  </si>
  <si>
    <t>คู่สัญญา/เลขที่สัญญา</t>
  </si>
  <si>
    <t>การรับ</t>
  </si>
  <si>
    <t>การฝาก</t>
  </si>
  <si>
    <t>วันครบกำหนด</t>
  </si>
  <si>
    <t>วันที่เบิกจ่ายเงินคืนผู้มีสิทธิ</t>
  </si>
  <si>
    <t>ว/ด/ป</t>
  </si>
  <si>
    <t>ที่เอกสาร</t>
  </si>
  <si>
    <t xml:space="preserve">ซื้อครุภัณฑ์ยานพาหนะและขนส่ง (รถยนต์) </t>
  </si>
  <si>
    <t>บร.5480/273971</t>
  </si>
  <si>
    <t>2016 - 1600001294</t>
  </si>
  <si>
    <t>หรือ 100,000 ก.ม.</t>
  </si>
  <si>
    <t>ซื้อครุภัณฑ์ยานพาหนะและขนส่ง ประเภทรถบรรทุก (ดีเซล)</t>
  </si>
  <si>
    <t>บร.5773/288614</t>
  </si>
  <si>
    <t>จ้างปรับปรุงถนนหินคลุกสายเลียบคลองหาดทราย - คลองสิบเมตร</t>
  </si>
  <si>
    <t>ห้างหุ้นส่วนจำกัด ส.ศิลาชัย เลขที่ 7/2560      ลว. 4 พ.ย. 59</t>
  </si>
  <si>
    <t>บร.5773/288615</t>
  </si>
  <si>
    <t>จ้างก่อสร้างอาคารสำนักงานการปฏิรูปที่ดินจังหวัดนครศรีธรรมราช</t>
  </si>
  <si>
    <t>บร.5773/288626</t>
  </si>
  <si>
    <t>รวมเงินประกันสัญญาคงเหลือ</t>
  </si>
  <si>
    <t xml:space="preserve">งบพิสูจน์ยอดเงินรับฝาก-ทุนหมุนเวียน </t>
  </si>
  <si>
    <t>รายการปรับเพิ่มเงินรับฝาก-ทุนหมุนเวียน</t>
  </si>
  <si>
    <t xml:space="preserve"> -  บันทึกรับเงินตามใบนำส่ง (RB)</t>
  </si>
  <si>
    <t xml:space="preserve"> -  การปรับปรุงการรับโอนขายบิล (JV)</t>
  </si>
  <si>
    <t xml:space="preserve"> -  ระบบตัดเงินฝากคลังซื้อ JO ซ้ำ</t>
  </si>
  <si>
    <t>รายการปรับลดเงินรับฝาก-ทุนหมุนเวียน</t>
  </si>
  <si>
    <t xml:space="preserve"> -  การขอเบิกเงินตามฎีกา (KN,K)</t>
  </si>
  <si>
    <t xml:space="preserve"> -  การปรับปรุงการโอนขายบิลกลับส่วนกลาง (RN)</t>
  </si>
  <si>
    <t xml:space="preserve"> -  ระบบไม่ตัดเงินฝากคลังซื้อ (ไม่มี JO)</t>
  </si>
  <si>
    <t>ยอดเงินฝาก-ทุนหมุนเวียนที่ถูกต้อง</t>
  </si>
  <si>
    <t>งบพิสูจน์ยอดเงินรับฝาก-เงินประกันสัญญา</t>
  </si>
  <si>
    <t>รายการปรับเพิ่มเงินรับฝาก-ประกันสัญญา</t>
  </si>
  <si>
    <t xml:space="preserve"> -  การปรับปรุง (JV)</t>
  </si>
  <si>
    <t>รายการปรับลดเงินรับประกันสัญญา</t>
  </si>
  <si>
    <t>ยอดเงินฝาก-เงินประกันสัญญาที่ถูกต้อง</t>
  </si>
  <si>
    <t xml:space="preserve"> ขอรับรองว่าถูกต้อง 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</si>
  <si>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</si>
  <si>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</si>
  <si>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</si>
  <si>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</si>
  <si>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</si>
  <si>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</si>
  <si>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</si>
  <si>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</si>
  <si>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</si>
  <si>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</si>
  <si>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</si>
  <si>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0.00</t>
  </si>
  <si>
    <t>RX</t>
  </si>
  <si>
    <t>0701300067</t>
  </si>
  <si>
    <t>J0</t>
  </si>
  <si>
    <t>RN</t>
  </si>
  <si>
    <t>รวมทั้งสิ้น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</si>
  <si>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</si>
  <si>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</si>
  <si>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</si>
  <si>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</si>
  <si>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ปภ. เอกสาร</t>
  </si>
  <si>
    <t>เลขที่เอกสารจัดเก็บ</t>
  </si>
  <si>
    <t>สถานะเอกสาร</t>
  </si>
  <si>
    <t>เอกสารนำส่ง</t>
  </si>
  <si>
    <t>เอกสารปรับเพิ่มเงินฝากคลัง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</si>
  <si>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</si>
  <si>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</si>
  <si>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</si>
  <si>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</si>
  <si>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</si>
  <si>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</si>
  <si>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</si>
  <si>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</si>
  <si>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</si>
  <si>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 xml:space="preserve"> </t>
  </si>
  <si>
    <t>1211010101     งานระหว่างก่อสร้าง</t>
  </si>
  <si>
    <t>บ.วี.เอส.อาร์.ออโต้เซลส์ จำกัด เลขที่ 1/2559    ลว. 13 พ.ย. 2558</t>
  </si>
  <si>
    <t>บริษัท โตโยต้าเมืองคอนจำกัด เลขที่ 6/2560     ลว. 4 พ.ย. 59</t>
  </si>
  <si>
    <t>ห้างหุ้นส่วนจำกัด พรธิดี เลขที่ 188/2560         ลว. 22 ธ.ค. 59</t>
  </si>
  <si>
    <t>15,750.00</t>
  </si>
  <si>
    <t>งบเทียบยอดเงินฝากคลัง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</si>
  <si>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</si>
  <si>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</si>
  <si>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 xml:space="preserve">  รวมหน่วยเบิกจ่าย             0701300067</t>
  </si>
  <si>
    <t>ผลต่างจัดเก็บ -นำส่ง</t>
  </si>
  <si>
    <t>2101010103     รับสินค้า / ใบสำคัญ</t>
  </si>
  <si>
    <t>4307010104     TR-รับงบลงทุน</t>
  </si>
  <si>
    <t>4307010108     TR-รับงบกลาง</t>
  </si>
  <si>
    <t>5101030101     เงินช่วยการศึกษาบุตร</t>
  </si>
  <si>
    <t>5101030205     ค่ารักษา-นอก-รพ.รัฐ</t>
  </si>
  <si>
    <t>5101040204     ค่ารักษาบำนาญนอก-รัฐ</t>
  </si>
  <si>
    <t>5104010104     ค่าวัสดุ</t>
  </si>
  <si>
    <t>5104010110     ค่าเชื้อเพลิง</t>
  </si>
  <si>
    <t>5104010112     ค/จเหมาบริการ-ภายนอก</t>
  </si>
  <si>
    <t>5104030208     ค่ารับรอง&amp;พิธีการ</t>
  </si>
  <si>
    <t>5104030299     ค่าใช้สอยอื่น ๆ</t>
  </si>
  <si>
    <t>นส</t>
  </si>
  <si>
    <t>ขบ</t>
  </si>
  <si>
    <t>จ้างเหมาบริการรักษาความปลอดภัย ประจำปีงบประมาณ 2561</t>
  </si>
  <si>
    <t>บริษัท รักษาความปลอดภัย สยามนคร จำกัด เลขที่ 33/2561  ลว. 7 พ.ย. 2561</t>
  </si>
  <si>
    <t>บร.5775/288705</t>
  </si>
  <si>
    <t>2018 - 1600001885</t>
  </si>
  <si>
    <t>2017 - 1600002038</t>
  </si>
  <si>
    <t>2017 - 1600001774</t>
  </si>
  <si>
    <t>2017 - 1600005333</t>
  </si>
  <si>
    <t>2102040103     W/H tax-บุคคล(03)</t>
  </si>
  <si>
    <t>4202010199     ร/ดค่าธรรมเนียมอื่น</t>
  </si>
  <si>
    <t>4308010118     รด.ระหว่างกันในกรม</t>
  </si>
  <si>
    <t>5101010108     ค่าล่วงเวลา</t>
  </si>
  <si>
    <t>5101040202     เงินช่วยการศึกษาบุตร</t>
  </si>
  <si>
    <t>5104010114     ค่าธรรมเนียมทางกม.</t>
  </si>
  <si>
    <t>5104030206     ครุภัณฑ์ต่ำกว่าเกณฑ์</t>
  </si>
  <si>
    <t>5104030210     ค่าเช่าอสังหา- นอก</t>
  </si>
  <si>
    <t>5104030212     ค่าเช่าเบ็ดเตล็ด-นอก</t>
  </si>
  <si>
    <t>5209010112     T/Eเบิกเกินส่งคืน</t>
  </si>
  <si>
    <t>5210010118     TE-ภายในกรม</t>
  </si>
  <si>
    <t>4308010118</t>
  </si>
  <si>
    <t>450,375.00</t>
  </si>
  <si>
    <t>1206020102     พักครุภัณฑ์ยานพาหนะ</t>
  </si>
  <si>
    <t>4203010101     ร/ด ดบ.เงินฝาก</t>
  </si>
  <si>
    <t>5104030207     คชจ.ในการประชุม</t>
  </si>
  <si>
    <t>5104020103     ค่าประปา&amp;น้ำบาดาล</t>
  </si>
  <si>
    <t>(นายวิมล์  อินทปัชฌาย์)</t>
  </si>
  <si>
    <t>***** รวมบัญชีเงินฝาก :  10960    เงินทุนหมุนเวียนเงินกองทุนปฏิรูปที่ดินเพื่อเกษตรกรรม</t>
  </si>
  <si>
    <t>***** รวมเจ้าของเงินฝาก :   0701300067</t>
  </si>
  <si>
    <t>1205020101     อาคารสำนักงาน</t>
  </si>
  <si>
    <t>1205020103     คสส. อาคาร สนง.</t>
  </si>
  <si>
    <t>4201020199     ร/ดค่าปรับอื่น</t>
  </si>
  <si>
    <t>4202030105     ร/ดค่าของเบ็ดเตล็ด</t>
  </si>
  <si>
    <t>5105010103     ค่าเสื่อม-อาคารสนง.</t>
  </si>
  <si>
    <t>ทะเบียนคุมเจ้าหนี้หน่วยงานภายนอกคงเหลือ - จ่ายตรงผู้ขาย</t>
  </si>
  <si>
    <t>17,000.00</t>
  </si>
  <si>
    <t>เจ้าของเงินฝาก :   0701300067</t>
  </si>
  <si>
    <t>บัญชีเงินฝาก :  10960    เงินทุนหมุนเวียนเงินกองทุนปฏิรูปที่ดินเพื่อเกษตรกรรม</t>
  </si>
  <si>
    <t>1,000.00</t>
  </si>
  <si>
    <t>1728191400009363</t>
  </si>
  <si>
    <t>165,729.50</t>
  </si>
  <si>
    <t>616,104.50</t>
  </si>
  <si>
    <t>ประจำงวด 8  ประจำปี 2561</t>
  </si>
  <si>
    <t>1103020111     เงินจ่ายล่วงหน้า</t>
  </si>
  <si>
    <t>5104010113     ค/จเหมาบริการ-รัฐ</t>
  </si>
  <si>
    <t>5104030219     ค่าประชาสัมพันธ์</t>
  </si>
  <si>
    <t>5301010101     ปรับหมวดรายจ่าย</t>
  </si>
  <si>
    <t>วันที่ 31 พฤษภาคม 2561</t>
  </si>
  <si>
    <t>ณ วันที่  31  พฤษภาคม  2561</t>
  </si>
  <si>
    <t>ยอดยกมา  1  พฤษภาคม  2561</t>
  </si>
  <si>
    <t>ณ วันที่  31 พฤษภาคม 2561</t>
  </si>
  <si>
    <t>35/2561</t>
  </si>
  <si>
    <t>นางสาวฉวี  ช่วยเล็ก</t>
  </si>
  <si>
    <t>ค่าใช้จ่ายในการประชุม คปอ.</t>
  </si>
  <si>
    <t>ณ วันที่ 31 พฤษภาคม 2561</t>
  </si>
  <si>
    <t>ณ วันที่  31 พฤษภาคม  2561</t>
  </si>
  <si>
    <t>ยอดยกมา 1 พฤษภาคม 2561</t>
  </si>
  <si>
    <t>ยอดยกมา  1 พฤษภาคม 2561</t>
  </si>
  <si>
    <t>ตั้งแต่ 01/05/2018  - 31/05/2018</t>
  </si>
  <si>
    <t>บัญชีเงินฝาก :   10799  เงินฝากต่างๆ</t>
  </si>
  <si>
    <t>***** รวมบัญชีเงินฝาก :  10799  เงินฝากต่างๆ</t>
  </si>
  <si>
    <t>03.05.2018</t>
  </si>
  <si>
    <t>1600013176</t>
  </si>
  <si>
    <t>8016068300002236</t>
  </si>
  <si>
    <t>27,140.55</t>
  </si>
  <si>
    <t>192,870.05</t>
  </si>
  <si>
    <t>04.05.2018</t>
  </si>
  <si>
    <t>1600012471</t>
  </si>
  <si>
    <t>8012443700001059</t>
  </si>
  <si>
    <t>18,300.00</t>
  </si>
  <si>
    <t>1600013193</t>
  </si>
  <si>
    <t>8017324400015117</t>
  </si>
  <si>
    <t>17,046.51</t>
  </si>
  <si>
    <t>228,216.56</t>
  </si>
  <si>
    <t>07.05.2018</t>
  </si>
  <si>
    <t>1600013194</t>
  </si>
  <si>
    <t>8011079300002226</t>
  </si>
  <si>
    <t>17,109.59</t>
  </si>
  <si>
    <t>1600014033</t>
  </si>
  <si>
    <t>2822315100006443</t>
  </si>
  <si>
    <t>43,195.62</t>
  </si>
  <si>
    <t>288,521.77</t>
  </si>
  <si>
    <t>08.05.2018</t>
  </si>
  <si>
    <t>1600012483</t>
  </si>
  <si>
    <t>8017324400013034</t>
  </si>
  <si>
    <t>95,800.00</t>
  </si>
  <si>
    <t>384,321.77</t>
  </si>
  <si>
    <t>10.05.2018</t>
  </si>
  <si>
    <t>1600010092</t>
  </si>
  <si>
    <t>2822347400011869</t>
  </si>
  <si>
    <t>4,998.83</t>
  </si>
  <si>
    <t>1600012489</t>
  </si>
  <si>
    <t>8011015700001661</t>
  </si>
  <si>
    <t>39,409.59</t>
  </si>
  <si>
    <t>428,730.19</t>
  </si>
  <si>
    <t>11.05.2018</t>
  </si>
  <si>
    <t>1600013596</t>
  </si>
  <si>
    <t>2822347400009384</t>
  </si>
  <si>
    <t>10,804.39</t>
  </si>
  <si>
    <t>1600014135</t>
  </si>
  <si>
    <t>8011015700000977</t>
  </si>
  <si>
    <t>456,534.58</t>
  </si>
  <si>
    <t>15.05.2018</t>
  </si>
  <si>
    <t>0200007223</t>
  </si>
  <si>
    <t>3600032568</t>
  </si>
  <si>
    <t>1600014153</t>
  </si>
  <si>
    <t>8011504500004996</t>
  </si>
  <si>
    <t>43,200.04</t>
  </si>
  <si>
    <t>1600014226</t>
  </si>
  <si>
    <t>8017324400011146</t>
  </si>
  <si>
    <t>62,100.22</t>
  </si>
  <si>
    <t>1600014713</t>
  </si>
  <si>
    <t>7799043700004183</t>
  </si>
  <si>
    <t>57,539.38</t>
  </si>
  <si>
    <t>603,624.22</t>
  </si>
  <si>
    <t>16.05.2018</t>
  </si>
  <si>
    <t>0200007229</t>
  </si>
  <si>
    <t>3600032815</t>
  </si>
  <si>
    <t>2,250.00</t>
  </si>
  <si>
    <t>1600014162</t>
  </si>
  <si>
    <t>7795267300002346</t>
  </si>
  <si>
    <t>25,466.45</t>
  </si>
  <si>
    <t>1600014740</t>
  </si>
  <si>
    <t>3891468100004539</t>
  </si>
  <si>
    <t>85,936.44</t>
  </si>
  <si>
    <t>712,777.11</t>
  </si>
  <si>
    <t>17.05.2018</t>
  </si>
  <si>
    <t>1600014315</t>
  </si>
  <si>
    <t>7795114600002288</t>
  </si>
  <si>
    <t>8,000.00</t>
  </si>
  <si>
    <t>720,777.11</t>
  </si>
  <si>
    <t>18.05.2018</t>
  </si>
  <si>
    <t>1600014540</t>
  </si>
  <si>
    <t>8012443700006095</t>
  </si>
  <si>
    <t>17,400.00</t>
  </si>
  <si>
    <t>1600014763</t>
  </si>
  <si>
    <t>2822347400004634</t>
  </si>
  <si>
    <t>21,000.00</t>
  </si>
  <si>
    <t>759,177.11</t>
  </si>
  <si>
    <t>21.05.2018</t>
  </si>
  <si>
    <t>1600014181</t>
  </si>
  <si>
    <t>3891468100000267</t>
  </si>
  <si>
    <t>14,000.00</t>
  </si>
  <si>
    <t>1600014557</t>
  </si>
  <si>
    <t>8162383500003673</t>
  </si>
  <si>
    <t>3,200.00</t>
  </si>
  <si>
    <t>776,377.11</t>
  </si>
  <si>
    <t>22.05.2018</t>
  </si>
  <si>
    <t>1600014635</t>
  </si>
  <si>
    <t>19,500.00</t>
  </si>
  <si>
    <t>1600014901</t>
  </si>
  <si>
    <t>2822347400001353</t>
  </si>
  <si>
    <t>9,971.72</t>
  </si>
  <si>
    <t>1600014926</t>
  </si>
  <si>
    <t>3896071600004433</t>
  </si>
  <si>
    <t>20,128.76</t>
  </si>
  <si>
    <t>825,977.59</t>
  </si>
  <si>
    <t>23.05.2018</t>
  </si>
  <si>
    <t>1600014811</t>
  </si>
  <si>
    <t>8168034400011610</t>
  </si>
  <si>
    <t>19,800.00</t>
  </si>
  <si>
    <t>1600015113</t>
  </si>
  <si>
    <t>2822347400001352</t>
  </si>
  <si>
    <t>2,500.00</t>
  </si>
  <si>
    <t>848,277.59</t>
  </si>
  <si>
    <t>24.05.2018</t>
  </si>
  <si>
    <t>0200006379</t>
  </si>
  <si>
    <t>3600033376</t>
  </si>
  <si>
    <t>2,900.00</t>
  </si>
  <si>
    <t>845,377.59</t>
  </si>
  <si>
    <t>25.05.2018</t>
  </si>
  <si>
    <t>0200006382</t>
  </si>
  <si>
    <t>3600033397</t>
  </si>
  <si>
    <t>844,377.59</t>
  </si>
  <si>
    <t>31.05.2018</t>
  </si>
  <si>
    <t>1500001481</t>
  </si>
  <si>
    <t>700,548.09</t>
  </si>
  <si>
    <t>143,829.50</t>
  </si>
  <si>
    <t>722,448.09</t>
  </si>
  <si>
    <t>594,204.50</t>
  </si>
  <si>
    <t>ณ วันที่ 1 พฤษภาคม 2561 ถึง 31 พฤษภาคม 2561</t>
  </si>
  <si>
    <t>R610000124</t>
  </si>
  <si>
    <t>1000015081</t>
  </si>
  <si>
    <t>1300012929</t>
  </si>
  <si>
    <t>R610000125</t>
  </si>
  <si>
    <t>1000016200</t>
  </si>
  <si>
    <t>1300011195</t>
  </si>
  <si>
    <t>R610000126</t>
  </si>
  <si>
    <t>1000014471</t>
  </si>
  <si>
    <t>1300012948</t>
  </si>
  <si>
    <t>R610000127</t>
  </si>
  <si>
    <t>1000016354</t>
  </si>
  <si>
    <t>1300012949</t>
  </si>
  <si>
    <t>R610000128</t>
  </si>
  <si>
    <t>1000016437</t>
  </si>
  <si>
    <t>1300013083</t>
  </si>
  <si>
    <t>R610000129</t>
  </si>
  <si>
    <t>1000016548</t>
  </si>
  <si>
    <t>1300013207</t>
  </si>
  <si>
    <t>R610000130</t>
  </si>
  <si>
    <t>1000013952</t>
  </si>
  <si>
    <t>1300013212</t>
  </si>
  <si>
    <t>R610000131</t>
  </si>
  <si>
    <t>1000016595</t>
  </si>
  <si>
    <t>1300011038</t>
  </si>
  <si>
    <t>1000016469</t>
  </si>
  <si>
    <t>1300013365</t>
  </si>
  <si>
    <t>1000017016</t>
  </si>
  <si>
    <t>1300012989</t>
  </si>
  <si>
    <t>R610000132</t>
  </si>
  <si>
    <t>1000016952</t>
  </si>
  <si>
    <t>1300013135</t>
  </si>
  <si>
    <t>R610000133</t>
  </si>
  <si>
    <t>1000016484</t>
  </si>
  <si>
    <t>1300013506</t>
  </si>
  <si>
    <t>R610000134</t>
  </si>
  <si>
    <t>1000016726</t>
  </si>
  <si>
    <t>1300013472</t>
  </si>
  <si>
    <t>R610000135</t>
  </si>
  <si>
    <t>1000016983</t>
  </si>
  <si>
    <t>1300013802</t>
  </si>
  <si>
    <t>R610000136</t>
  </si>
  <si>
    <t>1000016985</t>
  </si>
  <si>
    <t>1300013514</t>
  </si>
  <si>
    <t>R610000137</t>
  </si>
  <si>
    <t>1000014492</t>
  </si>
  <si>
    <t>1300013144</t>
  </si>
  <si>
    <t>R610000139</t>
  </si>
  <si>
    <t>R610000140</t>
  </si>
  <si>
    <t>1000015559</t>
  </si>
  <si>
    <t>1300013626</t>
  </si>
  <si>
    <t>R610000141</t>
  </si>
  <si>
    <t>1000016742</t>
  </si>
  <si>
    <t>1300013536</t>
  </si>
  <si>
    <t>R610000142</t>
  </si>
  <si>
    <t>1000016882</t>
  </si>
  <si>
    <t>1300013646</t>
  </si>
  <si>
    <t>R610000143</t>
  </si>
  <si>
    <t>1000017349</t>
  </si>
  <si>
    <t>1300013781</t>
  </si>
  <si>
    <t>R610000144</t>
  </si>
  <si>
    <t>1000017377</t>
  </si>
  <si>
    <t>1300013909</t>
  </si>
  <si>
    <t>R610000145</t>
  </si>
  <si>
    <t>1000016891</t>
  </si>
  <si>
    <t>1300013246</t>
  </si>
  <si>
    <t>R610000146</t>
  </si>
  <si>
    <t>1000017134</t>
  </si>
  <si>
    <t>1300013564</t>
  </si>
  <si>
    <t>R610000147</t>
  </si>
  <si>
    <t>1000017510</t>
  </si>
  <si>
    <t>1300013251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</si>
</sst>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#"/>
    <numFmt numFmtId="188" formatCode="[$-107041E]d\ mmm\ yy;@"/>
  </numFmts>
  <fonts count="23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name val="TH SarabunPSK"/>
      <family val="2"/>
    </font>
    <font>
      <u/>
      <sz val="16"/>
      <name val="TH SarabunPSK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6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7" tint="0.39997558519241921"/>
        <bgColor indexed="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12" fillId="0" borderId="0"/>
    <xf numFmtId="0" fontId="15" fillId="0" borderId="0">
      <alignment vertical="top"/>
    </xf>
    <xf numFmtId="0" fontId="17" fillId="0" borderId="0">
      <alignment vertical="top"/>
    </xf>
    <xf numFmtId="0" fontId="21" fillId="0" borderId="0">
      <alignment vertical="top"/>
    </xf>
    <xf numFmtId="0" fontId="22" fillId="0" borderId="0">
      <alignment vertical="top"/>
    </xf>
  </cellStyleXfs>
  <cellXfs count="315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87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8" xfId="1" applyFont="1" applyBorder="1"/>
    <xf numFmtId="43" fontId="2" fillId="0" borderId="0" xfId="1" applyFont="1" applyBorder="1"/>
    <xf numFmtId="43" fontId="1" fillId="0" borderId="18" xfId="1" applyFont="1" applyBorder="1"/>
    <xf numFmtId="43" fontId="1" fillId="0" borderId="19" xfId="1" applyFont="1" applyBorder="1"/>
    <xf numFmtId="0" fontId="1" fillId="0" borderId="0" xfId="0" applyFont="1"/>
    <xf numFmtId="43" fontId="1" fillId="0" borderId="20" xfId="1" applyFont="1" applyBorder="1"/>
    <xf numFmtId="43" fontId="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43" fontId="7" fillId="0" borderId="0" xfId="1" applyFont="1" applyFill="1"/>
    <xf numFmtId="43" fontId="7" fillId="0" borderId="0" xfId="1" applyFont="1" applyFill="1" applyBorder="1"/>
    <xf numFmtId="43" fontId="8" fillId="0" borderId="20" xfId="1" applyFont="1" applyFill="1" applyBorder="1"/>
    <xf numFmtId="43" fontId="9" fillId="0" borderId="0" xfId="1" applyFont="1" applyFill="1"/>
    <xf numFmtId="43" fontId="7" fillId="0" borderId="19" xfId="1" applyFont="1" applyFill="1" applyBorder="1"/>
    <xf numFmtId="43" fontId="10" fillId="0" borderId="0" xfId="1" applyFont="1" applyFill="1"/>
    <xf numFmtId="43" fontId="8" fillId="0" borderId="0" xfId="1" applyFont="1" applyFill="1"/>
    <xf numFmtId="43" fontId="7" fillId="0" borderId="18" xfId="1" applyFont="1" applyFill="1" applyBorder="1"/>
    <xf numFmtId="43" fontId="7" fillId="0" borderId="0" xfId="1" applyFont="1" applyFill="1" applyAlignment="1"/>
    <xf numFmtId="0" fontId="7" fillId="0" borderId="0" xfId="0" applyFont="1"/>
    <xf numFmtId="43" fontId="7" fillId="0" borderId="0" xfId="1" applyFont="1"/>
    <xf numFmtId="43" fontId="8" fillId="0" borderId="0" xfId="1" applyFont="1"/>
    <xf numFmtId="0" fontId="10" fillId="0" borderId="0" xfId="0" applyFont="1" applyAlignment="1">
      <alignment horizontal="left"/>
    </xf>
    <xf numFmtId="43" fontId="7" fillId="0" borderId="18" xfId="1" applyFont="1" applyBorder="1"/>
    <xf numFmtId="0" fontId="7" fillId="0" borderId="0" xfId="0" applyFont="1" applyBorder="1"/>
    <xf numFmtId="43" fontId="8" fillId="0" borderId="18" xfId="1" applyFont="1" applyBorder="1"/>
    <xf numFmtId="43" fontId="8" fillId="0" borderId="20" xfId="1" applyFont="1" applyBorder="1"/>
    <xf numFmtId="43" fontId="8" fillId="0" borderId="0" xfId="1" applyFont="1" applyBorder="1"/>
    <xf numFmtId="188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43" fontId="2" fillId="0" borderId="6" xfId="1" applyFont="1" applyBorder="1"/>
    <xf numFmtId="188" fontId="7" fillId="0" borderId="25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26" xfId="0" applyFont="1" applyBorder="1"/>
    <xf numFmtId="14" fontId="2" fillId="0" borderId="1" xfId="0" applyNumberFormat="1" applyFont="1" applyBorder="1"/>
    <xf numFmtId="0" fontId="7" fillId="0" borderId="1" xfId="0" applyFont="1" applyBorder="1"/>
    <xf numFmtId="0" fontId="7" fillId="0" borderId="0" xfId="2" applyFont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43" fontId="7" fillId="0" borderId="1" xfId="1" applyFont="1" applyFill="1" applyBorder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3" fontId="8" fillId="0" borderId="4" xfId="1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88" fontId="7" fillId="0" borderId="0" xfId="0" applyNumberFormat="1" applyFont="1" applyAlignment="1"/>
    <xf numFmtId="0" fontId="0" fillId="0" borderId="0" xfId="0" applyFill="1"/>
    <xf numFmtId="0" fontId="2" fillId="0" borderId="0" xfId="3" applyFont="1"/>
    <xf numFmtId="0" fontId="2" fillId="0" borderId="0" xfId="3" applyFont="1" applyAlignment="1">
      <alignment vertical="center" wrapText="1"/>
    </xf>
    <xf numFmtId="188" fontId="2" fillId="0" borderId="4" xfId="3" applyNumberFormat="1" applyFont="1" applyBorder="1" applyAlignment="1">
      <alignment horizontal="centerContinuous" vertical="center" wrapText="1"/>
    </xf>
    <xf numFmtId="0" fontId="2" fillId="0" borderId="4" xfId="3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Continuous" vertical="center" wrapText="1"/>
    </xf>
    <xf numFmtId="0" fontId="2" fillId="0" borderId="6" xfId="3" applyFont="1" applyBorder="1" applyAlignment="1">
      <alignment vertical="top" wrapText="1"/>
    </xf>
    <xf numFmtId="0" fontId="2" fillId="0" borderId="11" xfId="3" applyFont="1" applyBorder="1" applyAlignment="1">
      <alignment horizontal="left" vertical="top" wrapText="1"/>
    </xf>
    <xf numFmtId="188" fontId="2" fillId="0" borderId="11" xfId="3" applyNumberFormat="1" applyFont="1" applyBorder="1" applyAlignment="1">
      <alignment horizontal="center" vertical="top" wrapText="1"/>
    </xf>
    <xf numFmtId="0" fontId="2" fillId="0" borderId="11" xfId="3" applyFont="1" applyBorder="1" applyAlignment="1">
      <alignment horizontal="center" vertical="top" wrapText="1"/>
    </xf>
    <xf numFmtId="43" fontId="2" fillId="0" borderId="11" xfId="1" applyFont="1" applyBorder="1" applyAlignment="1">
      <alignment vertical="top" wrapText="1"/>
    </xf>
    <xf numFmtId="188" fontId="1" fillId="0" borderId="11" xfId="3" applyNumberFormat="1" applyFont="1" applyBorder="1" applyAlignment="1">
      <alignment horizontal="center" vertical="top" wrapText="1"/>
    </xf>
    <xf numFmtId="0" fontId="2" fillId="0" borderId="0" xfId="3" applyFont="1" applyAlignment="1">
      <alignment vertical="top" wrapText="1"/>
    </xf>
    <xf numFmtId="0" fontId="2" fillId="0" borderId="6" xfId="3" applyFont="1" applyBorder="1" applyAlignment="1">
      <alignment horizontal="center" vertical="top" wrapText="1"/>
    </xf>
    <xf numFmtId="0" fontId="2" fillId="0" borderId="1" xfId="3" applyFont="1" applyBorder="1" applyAlignment="1">
      <alignment horizontal="center" vertical="top" wrapText="1"/>
    </xf>
    <xf numFmtId="0" fontId="2" fillId="0" borderId="1" xfId="3" applyFont="1" applyBorder="1" applyAlignment="1">
      <alignment vertical="top" wrapText="1"/>
    </xf>
    <xf numFmtId="0" fontId="2" fillId="0" borderId="5" xfId="3" applyFont="1" applyBorder="1" applyAlignment="1">
      <alignment horizontal="center" vertical="top" wrapText="1"/>
    </xf>
    <xf numFmtId="0" fontId="2" fillId="0" borderId="14" xfId="3" applyFont="1" applyBorder="1" applyAlignment="1">
      <alignment vertical="top" wrapText="1"/>
    </xf>
    <xf numFmtId="0" fontId="1" fillId="0" borderId="28" xfId="3" applyFont="1" applyBorder="1" applyAlignment="1">
      <alignment horizontal="center" vertical="top" wrapText="1"/>
    </xf>
    <xf numFmtId="43" fontId="1" fillId="0" borderId="28" xfId="1" applyFont="1" applyBorder="1" applyAlignment="1">
      <alignment vertical="top" wrapText="1"/>
    </xf>
    <xf numFmtId="188" fontId="1" fillId="0" borderId="28" xfId="3" applyNumberFormat="1" applyFont="1" applyBorder="1" applyAlignment="1">
      <alignment horizontal="center" vertical="top" wrapText="1"/>
    </xf>
    <xf numFmtId="0" fontId="1" fillId="0" borderId="28" xfId="3" applyFont="1" applyBorder="1" applyAlignment="1">
      <alignment vertical="top" wrapText="1"/>
    </xf>
    <xf numFmtId="0" fontId="1" fillId="0" borderId="0" xfId="3" applyFont="1" applyAlignment="1">
      <alignment vertical="top" wrapText="1"/>
    </xf>
    <xf numFmtId="0" fontId="1" fillId="0" borderId="0" xfId="3" applyFont="1" applyBorder="1" applyAlignment="1">
      <alignment horizontal="center" vertical="top" wrapText="1"/>
    </xf>
    <xf numFmtId="188" fontId="1" fillId="0" borderId="0" xfId="3" applyNumberFormat="1" applyFont="1" applyBorder="1" applyAlignment="1">
      <alignment horizontal="center" vertical="top" wrapText="1"/>
    </xf>
    <xf numFmtId="43" fontId="1" fillId="0" borderId="0" xfId="1" applyFont="1" applyBorder="1" applyAlignment="1">
      <alignment vertical="top" wrapText="1"/>
    </xf>
    <xf numFmtId="0" fontId="1" fillId="0" borderId="0" xfId="3" applyFont="1" applyBorder="1" applyAlignment="1">
      <alignment vertical="top" wrapText="1"/>
    </xf>
    <xf numFmtId="0" fontId="2" fillId="0" borderId="0" xfId="3" applyFont="1" applyAlignment="1">
      <alignment horizontal="center"/>
    </xf>
    <xf numFmtId="188" fontId="2" fillId="0" borderId="0" xfId="3" applyNumberFormat="1" applyFont="1"/>
    <xf numFmtId="0" fontId="13" fillId="0" borderId="0" xfId="2" applyFont="1"/>
    <xf numFmtId="0" fontId="2" fillId="0" borderId="0" xfId="3" applyFont="1" applyAlignment="1">
      <alignment horizontal="left"/>
    </xf>
    <xf numFmtId="188" fontId="2" fillId="0" borderId="0" xfId="3" applyNumberFormat="1" applyFont="1" applyAlignment="1">
      <alignment horizontal="center"/>
    </xf>
    <xf numFmtId="43" fontId="2" fillId="0" borderId="0" xfId="1" applyFont="1" applyFill="1"/>
    <xf numFmtId="43" fontId="2" fillId="0" borderId="0" xfId="1" applyFont="1" applyFill="1" applyBorder="1"/>
    <xf numFmtId="43" fontId="6" fillId="0" borderId="0" xfId="1" applyFont="1" applyFill="1"/>
    <xf numFmtId="43" fontId="1" fillId="0" borderId="0" xfId="1" applyFont="1" applyFill="1"/>
    <xf numFmtId="43" fontId="14" fillId="0" borderId="0" xfId="1" applyFont="1" applyFill="1"/>
    <xf numFmtId="43" fontId="2" fillId="0" borderId="18" xfId="1" applyFont="1" applyFill="1" applyBorder="1"/>
    <xf numFmtId="43" fontId="1" fillId="0" borderId="20" xfId="1" applyFont="1" applyFill="1" applyBorder="1"/>
    <xf numFmtId="43" fontId="2" fillId="0" borderId="0" xfId="1" applyFont="1" applyFill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4" applyFont="1" applyBorder="1" applyAlignment="1">
      <alignment horizontal="center" vertical="top"/>
    </xf>
    <xf numFmtId="43" fontId="7" fillId="0" borderId="0" xfId="1" applyFont="1" applyBorder="1"/>
    <xf numFmtId="43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Fill="1"/>
    <xf numFmtId="0" fontId="2" fillId="0" borderId="12" xfId="3" applyFont="1" applyBorder="1" applyAlignment="1">
      <alignment vertical="top" wrapText="1"/>
    </xf>
    <xf numFmtId="0" fontId="2" fillId="0" borderId="1" xfId="3" applyFont="1" applyBorder="1" applyAlignment="1">
      <alignment horizontal="left" vertical="top" wrapText="1"/>
    </xf>
    <xf numFmtId="188" fontId="2" fillId="0" borderId="7" xfId="3" applyNumberFormat="1" applyFont="1" applyBorder="1" applyAlignment="1">
      <alignment horizontal="center" vertical="top" wrapText="1"/>
    </xf>
    <xf numFmtId="0" fontId="2" fillId="0" borderId="7" xfId="3" applyFont="1" applyBorder="1" applyAlignment="1">
      <alignment horizontal="center" vertical="top" wrapText="1"/>
    </xf>
    <xf numFmtId="43" fontId="2" fillId="0" borderId="7" xfId="1" applyFont="1" applyBorder="1" applyAlignment="1">
      <alignment vertical="top" wrapText="1"/>
    </xf>
    <xf numFmtId="188" fontId="1" fillId="0" borderId="7" xfId="3" applyNumberFormat="1" applyFont="1" applyBorder="1" applyAlignment="1">
      <alignment horizontal="center" vertical="top" wrapText="1"/>
    </xf>
    <xf numFmtId="0" fontId="2" fillId="0" borderId="32" xfId="3" applyFont="1" applyBorder="1" applyAlignment="1">
      <alignment vertical="top" wrapText="1"/>
    </xf>
    <xf numFmtId="0" fontId="2" fillId="0" borderId="15" xfId="3" applyFont="1" applyBorder="1" applyAlignment="1">
      <alignment horizontal="center" vertical="top" wrapText="1"/>
    </xf>
    <xf numFmtId="0" fontId="2" fillId="0" borderId="15" xfId="3" applyFont="1" applyBorder="1" applyAlignment="1">
      <alignment vertical="top" wrapText="1"/>
    </xf>
    <xf numFmtId="0" fontId="2" fillId="0" borderId="33" xfId="3" applyFont="1" applyBorder="1" applyAlignment="1">
      <alignment horizontal="left" vertical="top" wrapText="1"/>
    </xf>
    <xf numFmtId="188" fontId="2" fillId="0" borderId="33" xfId="3" applyNumberFormat="1" applyFont="1" applyBorder="1" applyAlignment="1">
      <alignment horizontal="center" vertical="top" wrapText="1"/>
    </xf>
    <xf numFmtId="0" fontId="2" fillId="0" borderId="33" xfId="3" applyFont="1" applyBorder="1" applyAlignment="1">
      <alignment horizontal="center" vertical="top" wrapText="1"/>
    </xf>
    <xf numFmtId="43" fontId="2" fillId="0" borderId="33" xfId="1" applyFont="1" applyBorder="1" applyAlignment="1">
      <alignment vertical="top" wrapText="1"/>
    </xf>
    <xf numFmtId="188" fontId="1" fillId="0" borderId="33" xfId="3" applyNumberFormat="1" applyFont="1" applyBorder="1" applyAlignment="1">
      <alignment horizontal="center" vertical="top" wrapText="1"/>
    </xf>
    <xf numFmtId="0" fontId="1" fillId="0" borderId="29" xfId="3" applyFont="1" applyBorder="1" applyAlignment="1">
      <alignment vertical="top" wrapText="1"/>
    </xf>
    <xf numFmtId="0" fontId="1" fillId="0" borderId="32" xfId="3" applyFont="1" applyBorder="1" applyAlignment="1">
      <alignment vertical="top" wrapText="1"/>
    </xf>
    <xf numFmtId="43" fontId="8" fillId="0" borderId="37" xfId="1" applyFont="1" applyFill="1" applyBorder="1"/>
    <xf numFmtId="0" fontId="7" fillId="0" borderId="0" xfId="0" applyFont="1" applyAlignment="1"/>
    <xf numFmtId="0" fontId="7" fillId="0" borderId="0" xfId="0" applyFont="1" applyBorder="1" applyAlignment="1"/>
    <xf numFmtId="43" fontId="16" fillId="0" borderId="0" xfId="1" applyFont="1" applyFill="1"/>
    <xf numFmtId="0" fontId="3" fillId="4" borderId="15" xfId="0" applyFont="1" applyFill="1" applyBorder="1" applyAlignment="1">
      <alignment horizontal="center" vertical="top" wrapText="1" readingOrder="1"/>
    </xf>
    <xf numFmtId="0" fontId="3" fillId="5" borderId="16" xfId="0" applyFont="1" applyFill="1" applyBorder="1" applyAlignment="1">
      <alignment vertical="top" wrapText="1" readingOrder="1"/>
    </xf>
    <xf numFmtId="0" fontId="3" fillId="5" borderId="16" xfId="0" applyFont="1" applyFill="1" applyBorder="1" applyAlignment="1">
      <alignment horizontal="left" vertical="top" wrapText="1" readingOrder="1"/>
    </xf>
    <xf numFmtId="4" fontId="3" fillId="5" borderId="16" xfId="0" applyNumberFormat="1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 readingOrder="1"/>
    </xf>
    <xf numFmtId="0" fontId="3" fillId="5" borderId="1" xfId="0" applyFont="1" applyFill="1" applyBorder="1" applyAlignment="1">
      <alignment horizontal="center" vertical="top" wrapText="1" readingOrder="1"/>
    </xf>
    <xf numFmtId="0" fontId="3" fillId="6" borderId="1" xfId="0" applyFont="1" applyFill="1" applyBorder="1" applyAlignment="1">
      <alignment horizontal="left" vertical="top" wrapText="1"/>
    </xf>
    <xf numFmtId="4" fontId="3" fillId="6" borderId="1" xfId="0" applyNumberFormat="1" applyFont="1" applyFill="1" applyBorder="1" applyAlignment="1">
      <alignment vertical="top" wrapText="1"/>
    </xf>
    <xf numFmtId="4" fontId="3" fillId="6" borderId="1" xfId="0" applyNumberFormat="1" applyFont="1" applyFill="1" applyBorder="1" applyAlignment="1">
      <alignment horizontal="right" vertical="top" wrapText="1"/>
    </xf>
    <xf numFmtId="0" fontId="3" fillId="5" borderId="17" xfId="0" applyFont="1" applyFill="1" applyBorder="1" applyAlignment="1">
      <alignment vertical="top" wrapText="1" readingOrder="1"/>
    </xf>
    <xf numFmtId="0" fontId="3" fillId="5" borderId="17" xfId="0" applyFont="1" applyFill="1" applyBorder="1" applyAlignment="1">
      <alignment horizontal="left" vertical="top" wrapText="1" readingOrder="1"/>
    </xf>
    <xf numFmtId="4" fontId="3" fillId="5" borderId="17" xfId="0" applyNumberFormat="1" applyFont="1" applyFill="1" applyBorder="1" applyAlignment="1">
      <alignment vertical="top" wrapText="1"/>
    </xf>
    <xf numFmtId="43" fontId="18" fillId="0" borderId="0" xfId="1" applyFont="1" applyFill="1"/>
    <xf numFmtId="1" fontId="18" fillId="0" borderId="0" xfId="1" applyNumberFormat="1" applyFont="1" applyFill="1"/>
    <xf numFmtId="0" fontId="2" fillId="0" borderId="16" xfId="3" applyFont="1" applyBorder="1" applyAlignment="1">
      <alignment horizontal="center" vertical="top" wrapText="1"/>
    </xf>
    <xf numFmtId="0" fontId="2" fillId="0" borderId="16" xfId="3" applyFont="1" applyBorder="1" applyAlignment="1">
      <alignment vertical="top" wrapText="1"/>
    </xf>
    <xf numFmtId="43" fontId="19" fillId="0" borderId="0" xfId="1" applyFont="1" applyFill="1"/>
    <xf numFmtId="1" fontId="19" fillId="0" borderId="0" xfId="1" applyNumberFormat="1" applyFont="1" applyFill="1"/>
    <xf numFmtId="0" fontId="2" fillId="0" borderId="0" xfId="0" applyFont="1" applyAlignment="1">
      <alignment vertical="top"/>
    </xf>
    <xf numFmtId="43" fontId="20" fillId="0" borderId="0" xfId="1" applyFont="1" applyFill="1"/>
    <xf numFmtId="49" fontId="18" fillId="0" borderId="0" xfId="1" quotePrefix="1" applyNumberFormat="1" applyFont="1" applyFill="1" applyAlignment="1">
      <alignment horizontal="right"/>
    </xf>
    <xf numFmtId="0" fontId="7" fillId="0" borderId="4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49" fontId="2" fillId="0" borderId="43" xfId="0" applyNumberFormat="1" applyFont="1" applyBorder="1" applyAlignment="1">
      <alignment horizontal="center"/>
    </xf>
    <xf numFmtId="0" fontId="2" fillId="0" borderId="44" xfId="0" applyFont="1" applyBorder="1"/>
    <xf numFmtId="0" fontId="2" fillId="0" borderId="45" xfId="0" applyFont="1" applyBorder="1"/>
    <xf numFmtId="0" fontId="2" fillId="0" borderId="5" xfId="0" applyFont="1" applyBorder="1"/>
    <xf numFmtId="43" fontId="2" fillId="0" borderId="5" xfId="1" applyFont="1" applyBorder="1"/>
    <xf numFmtId="0" fontId="7" fillId="0" borderId="5" xfId="0" applyFont="1" applyBorder="1"/>
    <xf numFmtId="0" fontId="7" fillId="0" borderId="46" xfId="0" applyFont="1" applyBorder="1"/>
    <xf numFmtId="43" fontId="1" fillId="0" borderId="28" xfId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 readingOrder="1"/>
    </xf>
    <xf numFmtId="15" fontId="16" fillId="0" borderId="1" xfId="3" applyNumberFormat="1" applyFont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vertical="top"/>
    </xf>
    <xf numFmtId="1" fontId="19" fillId="0" borderId="0" xfId="1" quotePrefix="1" applyNumberFormat="1" applyFont="1" applyFill="1"/>
    <xf numFmtId="1" fontId="19" fillId="0" borderId="0" xfId="1" quotePrefix="1" applyNumberFormat="1" applyFont="1" applyFill="1" applyAlignment="1">
      <alignment horizontal="right"/>
    </xf>
    <xf numFmtId="0" fontId="3" fillId="4" borderId="4" xfId="0" applyFont="1" applyFill="1" applyBorder="1" applyAlignment="1">
      <alignment horizontal="right" vertical="top" wrapText="1"/>
    </xf>
    <xf numFmtId="0" fontId="2" fillId="0" borderId="0" xfId="0" applyFont="1" applyBorder="1" applyAlignment="1">
      <alignment vertical="top"/>
    </xf>
    <xf numFmtId="187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3" fillId="7" borderId="4" xfId="4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16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12" xfId="0" applyFont="1" applyBorder="1" applyAlignment="1">
      <alignment vertical="top"/>
    </xf>
    <xf numFmtId="0" fontId="3" fillId="0" borderId="4" xfId="0" applyFont="1" applyBorder="1" applyAlignment="1">
      <alignment horizontal="right" vertical="top" wrapText="1"/>
    </xf>
    <xf numFmtId="0" fontId="3" fillId="0" borderId="34" xfId="0" applyFont="1" applyBorder="1" applyAlignment="1">
      <alignment vertical="top" wrapText="1"/>
    </xf>
    <xf numFmtId="0" fontId="3" fillId="0" borderId="16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12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0" fontId="3" fillId="0" borderId="38" xfId="0" applyFont="1" applyBorder="1" applyAlignment="1">
      <alignment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17" xfId="0" applyFont="1" applyBorder="1" applyAlignment="1">
      <alignment vertical="top" wrapText="1"/>
    </xf>
    <xf numFmtId="0" fontId="3" fillId="0" borderId="35" xfId="0" applyFont="1" applyBorder="1" applyAlignment="1">
      <alignment vertical="top" wrapText="1"/>
    </xf>
    <xf numFmtId="0" fontId="3" fillId="0" borderId="17" xfId="0" applyFont="1" applyBorder="1" applyAlignment="1">
      <alignment horizontal="right" vertical="top" wrapText="1"/>
    </xf>
    <xf numFmtId="0" fontId="3" fillId="0" borderId="35" xfId="0" applyFont="1" applyBorder="1" applyAlignment="1">
      <alignment horizontal="right" vertical="top" wrapText="1"/>
    </xf>
    <xf numFmtId="0" fontId="3" fillId="9" borderId="4" xfId="0" applyFont="1" applyFill="1" applyBorder="1" applyAlignment="1">
      <alignment horizontal="righ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3" fillId="0" borderId="9" xfId="0" applyFont="1" applyFill="1" applyBorder="1" applyAlignment="1">
      <alignment horizontal="center" vertical="top" wrapText="1" readingOrder="1"/>
    </xf>
    <xf numFmtId="0" fontId="3" fillId="0" borderId="4" xfId="0" applyFont="1" applyFill="1" applyBorder="1" applyAlignment="1">
      <alignment horizontal="center" vertical="top" wrapText="1" readingOrder="1"/>
    </xf>
    <xf numFmtId="0" fontId="3" fillId="0" borderId="8" xfId="0" applyFont="1" applyFill="1" applyBorder="1" applyAlignment="1">
      <alignment horizontal="center" vertical="top" wrapText="1" readingOrder="1"/>
    </xf>
    <xf numFmtId="0" fontId="3" fillId="0" borderId="10" xfId="0" applyFont="1" applyFill="1" applyBorder="1" applyAlignment="1">
      <alignment horizontal="center" vertical="top" wrapText="1" readingOrder="1"/>
    </xf>
    <xf numFmtId="0" fontId="3" fillId="0" borderId="34" xfId="0" applyFont="1" applyFill="1" applyBorder="1" applyAlignment="1">
      <alignment horizontal="left" vertical="top" wrapText="1"/>
    </xf>
    <xf numFmtId="39" fontId="3" fillId="0" borderId="6" xfId="0" applyNumberFormat="1" applyFont="1" applyFill="1" applyBorder="1" applyAlignment="1">
      <alignment vertical="top" wrapText="1"/>
    </xf>
    <xf numFmtId="39" fontId="3" fillId="0" borderId="2" xfId="0" applyNumberFormat="1" applyFont="1" applyFill="1" applyBorder="1" applyAlignment="1">
      <alignment horizontal="right" vertical="top" wrapText="1"/>
    </xf>
    <xf numFmtId="39" fontId="3" fillId="0" borderId="11" xfId="0" applyNumberFormat="1" applyFont="1" applyFill="1" applyBorder="1" applyAlignment="1">
      <alignment horizontal="right" vertical="top" wrapText="1"/>
    </xf>
    <xf numFmtId="0" fontId="3" fillId="0" borderId="12" xfId="0" applyFont="1" applyFill="1" applyBorder="1" applyAlignment="1">
      <alignment horizontal="left" vertical="top" wrapText="1"/>
    </xf>
    <xf numFmtId="39" fontId="3" fillId="0" borderId="1" xfId="0" applyNumberFormat="1" applyFont="1" applyFill="1" applyBorder="1" applyAlignment="1">
      <alignment vertical="top" wrapText="1"/>
    </xf>
    <xf numFmtId="39" fontId="3" fillId="0" borderId="3" xfId="0" applyNumberFormat="1" applyFont="1" applyFill="1" applyBorder="1" applyAlignment="1">
      <alignment horizontal="right" vertical="top" wrapText="1"/>
    </xf>
    <xf numFmtId="39" fontId="3" fillId="0" borderId="7" xfId="0" applyNumberFormat="1" applyFont="1" applyFill="1" applyBorder="1" applyAlignment="1">
      <alignment horizontal="right" vertical="top" wrapText="1"/>
    </xf>
    <xf numFmtId="0" fontId="3" fillId="0" borderId="38" xfId="0" applyFont="1" applyFill="1" applyBorder="1" applyAlignment="1">
      <alignment horizontal="left" vertical="top" wrapText="1"/>
    </xf>
    <xf numFmtId="39" fontId="3" fillId="0" borderId="5" xfId="0" applyNumberFormat="1" applyFont="1" applyFill="1" applyBorder="1" applyAlignment="1">
      <alignment vertical="top" wrapText="1"/>
    </xf>
    <xf numFmtId="39" fontId="3" fillId="0" borderId="35" xfId="0" applyNumberFormat="1" applyFont="1" applyFill="1" applyBorder="1" applyAlignment="1">
      <alignment horizontal="right" vertical="top" wrapText="1"/>
    </xf>
    <xf numFmtId="39" fontId="3" fillId="0" borderId="36" xfId="0" applyNumberFormat="1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left" vertical="top" wrapText="1" readingOrder="1"/>
    </xf>
    <xf numFmtId="39" fontId="4" fillId="0" borderId="4" xfId="0" applyNumberFormat="1" applyFont="1" applyFill="1" applyBorder="1" applyAlignment="1">
      <alignment vertical="top" wrapText="1"/>
    </xf>
    <xf numFmtId="39" fontId="4" fillId="0" borderId="8" xfId="0" applyNumberFormat="1" applyFont="1" applyFill="1" applyBorder="1" applyAlignment="1">
      <alignment horizontal="right" vertical="top" wrapText="1"/>
    </xf>
    <xf numFmtId="39" fontId="4" fillId="0" borderId="10" xfId="0" applyNumberFormat="1" applyFont="1" applyFill="1" applyBorder="1" applyAlignment="1">
      <alignment horizontal="right" vertical="top" wrapText="1"/>
    </xf>
    <xf numFmtId="0" fontId="8" fillId="0" borderId="0" xfId="0" applyFont="1" applyAlignment="1"/>
    <xf numFmtId="0" fontId="3" fillId="10" borderId="4" xfId="0" applyFont="1" applyFill="1" applyBorder="1" applyAlignment="1">
      <alignment horizontal="center" vertical="center" readingOrder="1"/>
    </xf>
    <xf numFmtId="0" fontId="3" fillId="10" borderId="4" xfId="5" applyFont="1" applyFill="1" applyBorder="1" applyAlignment="1">
      <alignment horizontal="center" vertical="top" wrapText="1" readingOrder="1"/>
    </xf>
    <xf numFmtId="0" fontId="3" fillId="11" borderId="4" xfId="0" applyFont="1" applyFill="1" applyBorder="1" applyAlignment="1">
      <alignment horizontal="right" vertical="top" wrapText="1"/>
    </xf>
    <xf numFmtId="0" fontId="3" fillId="12" borderId="4" xfId="0" applyFont="1" applyFill="1" applyBorder="1" applyAlignment="1">
      <alignment horizontal="right" vertical="top"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35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3" fillId="0" borderId="49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50" xfId="0" applyFont="1" applyBorder="1" applyAlignment="1">
      <alignment horizontal="left" vertical="top" wrapText="1"/>
    </xf>
    <xf numFmtId="4" fontId="3" fillId="0" borderId="50" xfId="0" applyNumberFormat="1" applyFont="1" applyBorder="1" applyAlignment="1">
      <alignment horizontal="right" vertical="top" wrapText="1"/>
    </xf>
    <xf numFmtId="0" fontId="3" fillId="0" borderId="50" xfId="0" applyFont="1" applyBorder="1" applyAlignment="1">
      <alignment vertical="top" wrapText="1"/>
    </xf>
    <xf numFmtId="4" fontId="3" fillId="0" borderId="16" xfId="0" applyNumberFormat="1" applyFont="1" applyBorder="1" applyAlignment="1">
      <alignment horizontal="right" vertical="top" wrapText="1"/>
    </xf>
    <xf numFmtId="0" fontId="2" fillId="0" borderId="16" xfId="0" applyFont="1" applyBorder="1" applyAlignment="1">
      <alignment vertical="top"/>
    </xf>
    <xf numFmtId="4" fontId="3" fillId="0" borderId="16" xfId="0" applyNumberFormat="1" applyFont="1" applyBorder="1" applyAlignment="1">
      <alignment vertical="top" wrapText="1"/>
    </xf>
    <xf numFmtId="0" fontId="3" fillId="0" borderId="5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4" fillId="0" borderId="3" xfId="0" applyFont="1" applyBorder="1" applyAlignment="1">
      <alignment horizontal="left" vertical="top" wrapText="1"/>
    </xf>
    <xf numFmtId="4" fontId="4" fillId="0" borderId="3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vertical="top" wrapText="1"/>
    </xf>
    <xf numFmtId="0" fontId="2" fillId="0" borderId="7" xfId="0" applyFont="1" applyBorder="1" applyAlignment="1">
      <alignment horizontal="center" vertical="top"/>
    </xf>
    <xf numFmtId="0" fontId="3" fillId="0" borderId="1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3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52" xfId="0" applyFont="1" applyBorder="1" applyAlignment="1">
      <alignment horizontal="left" vertical="top" wrapText="1"/>
    </xf>
    <xf numFmtId="0" fontId="4" fillId="0" borderId="53" xfId="0" applyFont="1" applyBorder="1" applyAlignment="1">
      <alignment horizontal="left" vertical="top" wrapText="1"/>
    </xf>
    <xf numFmtId="4" fontId="4" fillId="0" borderId="53" xfId="0" applyNumberFormat="1" applyFont="1" applyBorder="1" applyAlignment="1">
      <alignment horizontal="right" vertical="top" wrapText="1"/>
    </xf>
    <xf numFmtId="0" fontId="2" fillId="0" borderId="53" xfId="0" applyFont="1" applyBorder="1" applyAlignment="1">
      <alignment vertical="top"/>
    </xf>
    <xf numFmtId="4" fontId="4" fillId="0" borderId="17" xfId="0" applyNumberFormat="1" applyFont="1" applyBorder="1" applyAlignment="1">
      <alignment horizontal="right" vertical="top" wrapText="1"/>
    </xf>
    <xf numFmtId="4" fontId="4" fillId="0" borderId="17" xfId="0" applyNumberFormat="1" applyFont="1" applyBorder="1" applyAlignment="1">
      <alignment vertical="top" wrapText="1"/>
    </xf>
    <xf numFmtId="0" fontId="2" fillId="0" borderId="54" xfId="0" applyFont="1" applyBorder="1" applyAlignment="1">
      <alignment horizontal="center" vertical="top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4" borderId="13" xfId="0" applyFont="1" applyFill="1" applyBorder="1" applyAlignment="1">
      <alignment horizontal="center" vertical="center" wrapText="1" readingOrder="1"/>
    </xf>
    <xf numFmtId="0" fontId="3" fillId="4" borderId="14" xfId="0" applyFont="1" applyFill="1" applyBorder="1" applyAlignment="1">
      <alignment horizontal="center" vertical="center" wrapText="1" readingOrder="1"/>
    </xf>
    <xf numFmtId="0" fontId="3" fillId="4" borderId="15" xfId="0" applyFont="1" applyFill="1" applyBorder="1" applyAlignment="1">
      <alignment horizontal="center" vertical="center" wrapText="1" readingOrder="1"/>
    </xf>
    <xf numFmtId="0" fontId="3" fillId="4" borderId="9" xfId="0" applyFont="1" applyFill="1" applyBorder="1" applyAlignment="1">
      <alignment horizontal="center" vertical="top" wrapText="1" readingOrder="1"/>
    </xf>
    <xf numFmtId="0" fontId="3" fillId="4" borderId="8" xfId="0" applyFont="1" applyFill="1" applyBorder="1" applyAlignment="1">
      <alignment horizontal="center" vertical="top" wrapText="1" readingOrder="1"/>
    </xf>
    <xf numFmtId="0" fontId="3" fillId="4" borderId="10" xfId="0" applyFont="1" applyFill="1" applyBorder="1" applyAlignment="1">
      <alignment horizontal="center" vertical="top" wrapText="1" readingOrder="1"/>
    </xf>
    <xf numFmtId="43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" fillId="0" borderId="4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43" fontId="7" fillId="0" borderId="22" xfId="1" applyFont="1" applyBorder="1" applyAlignment="1">
      <alignment horizontal="center" vertical="center"/>
    </xf>
    <xf numFmtId="43" fontId="7" fillId="0" borderId="41" xfId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188" fontId="7" fillId="0" borderId="13" xfId="0" applyNumberFormat="1" applyFont="1" applyFill="1" applyBorder="1" applyAlignment="1">
      <alignment horizontal="center" vertical="center"/>
    </xf>
    <xf numFmtId="188" fontId="7" fillId="0" borderId="15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49" fontId="7" fillId="0" borderId="13" xfId="1" applyNumberFormat="1" applyFont="1" applyFill="1" applyBorder="1" applyAlignment="1">
      <alignment horizontal="center" vertical="center" wrapText="1"/>
    </xf>
    <xf numFmtId="49" fontId="7" fillId="0" borderId="15" xfId="1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188" fontId="1" fillId="0" borderId="29" xfId="3" applyNumberFormat="1" applyFont="1" applyBorder="1" applyAlignment="1">
      <alignment horizontal="center" vertical="top" wrapText="1"/>
    </xf>
    <xf numFmtId="188" fontId="1" fillId="0" borderId="30" xfId="3" applyNumberFormat="1" applyFont="1" applyBorder="1" applyAlignment="1">
      <alignment horizontal="center" vertical="top" wrapText="1"/>
    </xf>
    <xf numFmtId="188" fontId="1" fillId="0" borderId="31" xfId="3" applyNumberFormat="1" applyFont="1" applyBorder="1" applyAlignment="1">
      <alignment horizontal="center" vertical="top" wrapText="1"/>
    </xf>
    <xf numFmtId="0" fontId="2" fillId="0" borderId="13" xfId="3" applyFont="1" applyBorder="1" applyAlignment="1">
      <alignment horizontal="center" vertical="center" wrapText="1"/>
    </xf>
    <xf numFmtId="0" fontId="2" fillId="0" borderId="15" xfId="3" applyFont="1" applyBorder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center"/>
    </xf>
    <xf numFmtId="0" fontId="2" fillId="0" borderId="9" xfId="3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0" fontId="2" fillId="0" borderId="10" xfId="3" applyFont="1" applyBorder="1" applyAlignment="1">
      <alignment horizontal="center" vertical="center" wrapText="1"/>
    </xf>
    <xf numFmtId="43" fontId="1" fillId="0" borderId="0" xfId="1" applyFont="1" applyFill="1" applyAlignment="1">
      <alignment horizontal="center"/>
    </xf>
    <xf numFmtId="0" fontId="3" fillId="10" borderId="4" xfId="0" applyFont="1" applyFill="1" applyBorder="1" applyAlignment="1">
      <alignment horizontal="center" vertical="center" readingOrder="1"/>
    </xf>
    <xf numFmtId="0" fontId="3" fillId="8" borderId="4" xfId="5" applyFont="1" applyFill="1" applyBorder="1" applyAlignment="1">
      <alignment horizontal="left" vertical="top" readingOrder="1"/>
    </xf>
    <xf numFmtId="0" fontId="3" fillId="4" borderId="4" xfId="5" applyFont="1" applyFill="1" applyBorder="1" applyAlignment="1">
      <alignment horizontal="left" vertical="top" readingOrder="1"/>
    </xf>
    <xf numFmtId="0" fontId="3" fillId="9" borderId="4" xfId="5" applyFont="1" applyFill="1" applyBorder="1" applyAlignment="1">
      <alignment horizontal="center" vertical="top"/>
    </xf>
    <xf numFmtId="0" fontId="3" fillId="11" borderId="4" xfId="0" applyFont="1" applyFill="1" applyBorder="1" applyAlignment="1">
      <alignment horizontal="left" vertical="top" readingOrder="1"/>
    </xf>
    <xf numFmtId="0" fontId="3" fillId="9" borderId="4" xfId="0" applyFont="1" applyFill="1" applyBorder="1" applyAlignment="1">
      <alignment horizontal="left" vertical="top" readingOrder="1"/>
    </xf>
    <xf numFmtId="0" fontId="3" fillId="12" borderId="4" xfId="0" applyFont="1" applyFill="1" applyBorder="1" applyAlignment="1">
      <alignment horizontal="left" vertical="top" readingOrder="1"/>
    </xf>
    <xf numFmtId="0" fontId="3" fillId="4" borderId="4" xfId="0" applyFont="1" applyFill="1" applyBorder="1" applyAlignment="1">
      <alignment horizontal="left" vertical="top" readingOrder="1"/>
    </xf>
    <xf numFmtId="0" fontId="4" fillId="0" borderId="0" xfId="4" applyFont="1" applyBorder="1" applyAlignment="1">
      <alignment horizontal="center" vertical="top"/>
    </xf>
    <xf numFmtId="0" fontId="3" fillId="0" borderId="0" xfId="4" applyFont="1" applyBorder="1" applyAlignment="1">
      <alignment horizontal="center" vertical="top" readingOrder="1"/>
    </xf>
  </cellXfs>
  <cellStyles count="8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5" xr:uid="{00000000-0005-0000-0000-000003000000}"/>
    <cellStyle name="ปกติ 3" xfId="6" xr:uid="{00000000-0005-0000-0000-000004000000}"/>
    <cellStyle name="ปกติ 4" xfId="7" xr:uid="{B1ED75F0-9645-44B6-9599-CED7603F1F36}"/>
    <cellStyle name="ปกติ_Sheet1" xfId="4" xr:uid="{00000000-0005-0000-0000-000005000000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1171575</xdr:colOff>
      <xdr:row>125</xdr:row>
      <xdr:rowOff>95250</xdr:rowOff>
    </xdr:from>
    <xdr:to>
      <xdr:col>4</xdr:col>
      <xdr:colOff>83061</xdr:colOff>
      <xdr:row>128</xdr:row>
      <xdr:rowOff>17527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3A48656D-3739-4583-A2F1-B79EDAAD0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0" y="31308675"/>
          <a:ext cx="1245111" cy="72237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1114425</xdr:colOff>
      <xdr:row>21</xdr:row>
      <xdr:rowOff>152400</xdr:rowOff>
    </xdr:from>
    <xdr:to>
      <xdr:col>2</xdr:col>
      <xdr:colOff>2359536</xdr:colOff>
      <xdr:row>23</xdr:row>
      <xdr:rowOff>284227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E33BAE0A-0F75-4B7A-AB7B-4CCE0A440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6296025"/>
          <a:ext cx="1245111" cy="72237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1111250</xdr:colOff>
      <xdr:row>14</xdr:row>
      <xdr:rowOff>190499</xdr:rowOff>
    </xdr:from>
    <xdr:to>
      <xdr:col>9</xdr:col>
      <xdr:colOff>207944</xdr:colOff>
      <xdr:row>16</xdr:row>
      <xdr:rowOff>299043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2A8073B4-BFE5-4FE4-9B56-10374981B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9833" y="6529916"/>
          <a:ext cx="1245111" cy="72237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2800350</xdr:colOff>
      <xdr:row>19</xdr:row>
      <xdr:rowOff>228600</xdr:rowOff>
    </xdr:from>
    <xdr:to>
      <xdr:col>4</xdr:col>
      <xdr:colOff>130686</xdr:colOff>
      <xdr:row>22</xdr:row>
      <xdr:rowOff>36577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AE68E9BC-B0FE-49C4-A730-ABBFBB98A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6038850"/>
          <a:ext cx="1245111" cy="72237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2181225</xdr:colOff>
      <xdr:row>53</xdr:row>
      <xdr:rowOff>133350</xdr:rowOff>
    </xdr:from>
    <xdr:to>
      <xdr:col>5</xdr:col>
      <xdr:colOff>264037</xdr:colOff>
      <xdr:row>56</xdr:row>
      <xdr:rowOff>3430</xdr:rowOff>
    </xdr:to>
    <xdr:pic>
      <xdr:nvPicPr>
        <xdr:cNvPr id="3" name="รูปภาพ 2" descr="ลายเซนต์สมหวัง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13296900"/>
          <a:ext cx="1778512" cy="603505"/>
        </a:xfrm>
        <a:prstGeom prst="rect">
          <a:avLst/>
        </a:prstGeom>
      </xdr:spPr>
    </xdr:pic>
    <xdr:clientData/>
  </xdr:twoCellAnchor>
  <xdr:twoCellAnchor editAs="oneCell">
    <xdr:from>
      <xdr:col>2</xdr:col>
      <xdr:colOff>2200275</xdr:colOff>
      <xdr:row>16</xdr:row>
      <xdr:rowOff>228600</xdr:rowOff>
    </xdr:from>
    <xdr:to>
      <xdr:col>4</xdr:col>
      <xdr:colOff>168786</xdr:colOff>
      <xdr:row>19</xdr:row>
      <xdr:rowOff>65152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C0151162-AF0D-47BE-8370-650E80206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4972050"/>
          <a:ext cx="1245111" cy="72237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857250</xdr:colOff>
      <xdr:row>44</xdr:row>
      <xdr:rowOff>219075</xdr:rowOff>
    </xdr:from>
    <xdr:to>
      <xdr:col>7</xdr:col>
      <xdr:colOff>206886</xdr:colOff>
      <xdr:row>47</xdr:row>
      <xdr:rowOff>55627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CF432F6A-8811-427E-B6C3-91A0F819D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13144500"/>
          <a:ext cx="1245111" cy="72237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518583</xdr:colOff>
      <xdr:row>54</xdr:row>
      <xdr:rowOff>203200</xdr:rowOff>
    </xdr:from>
    <xdr:to>
      <xdr:col>14</xdr:col>
      <xdr:colOff>419611</xdr:colOff>
      <xdr:row>57</xdr:row>
      <xdr:rowOff>36577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FC119892-3DED-4E22-BC53-C0F4AE644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9500" y="15580783"/>
          <a:ext cx="1245111" cy="72237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13</xdr:row>
      <xdr:rowOff>238125</xdr:rowOff>
    </xdr:from>
    <xdr:to>
      <xdr:col>4</xdr:col>
      <xdr:colOff>130686</xdr:colOff>
      <xdr:row>16</xdr:row>
      <xdr:rowOff>74677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B0506098-1EE0-4D87-8E6E-662A107B3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4076700"/>
          <a:ext cx="1245111" cy="7223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13</xdr:row>
      <xdr:rowOff>209550</xdr:rowOff>
    </xdr:from>
    <xdr:to>
      <xdr:col>6</xdr:col>
      <xdr:colOff>264036</xdr:colOff>
      <xdr:row>16</xdr:row>
      <xdr:rowOff>17527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F4E73350-05B6-4040-A7A2-03BA2E0FD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943350"/>
          <a:ext cx="1245111" cy="7223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10</xdr:col>
      <xdr:colOff>149024</xdr:colOff>
      <xdr:row>53</xdr:row>
      <xdr:rowOff>57150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CD269A43-8C5C-448E-84D5-85209527E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6978449" cy="9629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2266950</xdr:colOff>
      <xdr:row>14</xdr:row>
      <xdr:rowOff>228600</xdr:rowOff>
    </xdr:from>
    <xdr:to>
      <xdr:col>4</xdr:col>
      <xdr:colOff>121161</xdr:colOff>
      <xdr:row>17</xdr:row>
      <xdr:rowOff>36577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14214DFE-2A03-432B-A6EF-CDE846C68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4514850"/>
          <a:ext cx="1245111" cy="7223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2819400</xdr:colOff>
      <xdr:row>22</xdr:row>
      <xdr:rowOff>142875</xdr:rowOff>
    </xdr:from>
    <xdr:to>
      <xdr:col>4</xdr:col>
      <xdr:colOff>168786</xdr:colOff>
      <xdr:row>25</xdr:row>
      <xdr:rowOff>36577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6EB1337C-136C-4323-9FE5-3A57B78C4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6219825"/>
          <a:ext cx="1245111" cy="7223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1838325</xdr:colOff>
      <xdr:row>12</xdr:row>
      <xdr:rowOff>228600</xdr:rowOff>
    </xdr:from>
    <xdr:to>
      <xdr:col>4</xdr:col>
      <xdr:colOff>92586</xdr:colOff>
      <xdr:row>15</xdr:row>
      <xdr:rowOff>65152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FC8A6940-57CE-4307-B0F9-1084AE41D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3790950"/>
          <a:ext cx="1245111" cy="7223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2057400</xdr:colOff>
      <xdr:row>13</xdr:row>
      <xdr:rowOff>238125</xdr:rowOff>
    </xdr:from>
    <xdr:to>
      <xdr:col>4</xdr:col>
      <xdr:colOff>83061</xdr:colOff>
      <xdr:row>16</xdr:row>
      <xdr:rowOff>74677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BB9E8146-DA01-429C-A71F-F80BB50DB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3725" y="4095750"/>
          <a:ext cx="1245111" cy="7223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1847850</xdr:colOff>
      <xdr:row>26</xdr:row>
      <xdr:rowOff>190500</xdr:rowOff>
    </xdr:from>
    <xdr:to>
      <xdr:col>5</xdr:col>
      <xdr:colOff>264036</xdr:colOff>
      <xdr:row>29</xdr:row>
      <xdr:rowOff>27052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D402282F-1E31-4BA6-91D1-B37D58158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8086725"/>
          <a:ext cx="1245111" cy="72237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1019175</xdr:colOff>
      <xdr:row>21</xdr:row>
      <xdr:rowOff>219075</xdr:rowOff>
    </xdr:from>
    <xdr:to>
      <xdr:col>2</xdr:col>
      <xdr:colOff>2264286</xdr:colOff>
      <xdr:row>24</xdr:row>
      <xdr:rowOff>55627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443C0281-95B3-4A2C-8FDD-914AEF174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0" y="6219825"/>
          <a:ext cx="1245111" cy="722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../&#3591;&#3634;&#3609;&#3591;&#3610;&#3611;&#3619;&#3632;&#3617;&#3634;&#3603;&#3611;&#3619;&#3632;&#3592;&#3635;&#3623;&#3633;&#3609;/&#3619;&#3634;&#3618;&#3591;&#3634;&#3609;&#3585;&#3634;&#3619;&#3648;&#3591;&#3636;&#3609;%20&#3611;&#3637;%202560/Attribute_Zfma55.aspx" TargetMode="External"/><Relationship Id="rId1" Type="http://schemas.openxmlformats.org/officeDocument/2006/relationships/hyperlink" Target="../../&#3591;&#3634;&#3609;&#3591;&#3610;&#3611;&#3619;&#3632;&#3617;&#3634;&#3603;&#3611;&#3619;&#3632;&#3592;&#3635;&#3623;&#3633;&#3609;/&#3619;&#3634;&#3618;&#3591;&#3634;&#3609;&#3585;&#3634;&#3619;&#3648;&#3591;&#3636;&#3609;%20&#3611;&#3637;%202560/Attribute_Zfma55.aspx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E131"/>
  <sheetViews>
    <sheetView tabSelected="1" workbookViewId="0">
      <selection activeCell="G16" sqref="G16"/>
    </sheetView>
  </sheetViews>
  <sheetFormatPr defaultColWidth="6" defaultRowHeight="12.75" customHeight="1" x14ac:dyDescent="0.2"/>
  <cols>
    <col min="1" max="1" width="30.75" style="171" customWidth="1"/>
    <col min="2" max="2" width="16.375" style="171" customWidth="1"/>
    <col min="3" max="3" width="15.75" style="171" customWidth="1"/>
    <col min="4" max="4" width="14.875" style="171" customWidth="1"/>
    <col min="5" max="5" width="15.375" style="171" customWidth="1"/>
    <col min="6" max="256" width="6" style="171"/>
    <col min="257" max="257" width="30.75" style="171" customWidth="1"/>
    <col min="258" max="258" width="16.375" style="171" customWidth="1"/>
    <col min="259" max="259" width="15.75" style="171" customWidth="1"/>
    <col min="260" max="260" width="14.875" style="171" customWidth="1"/>
    <col min="261" max="261" width="15.375" style="171" customWidth="1"/>
    <col min="262" max="512" width="6" style="171"/>
    <col min="513" max="513" width="30.75" style="171" customWidth="1"/>
    <col min="514" max="514" width="16.375" style="171" customWidth="1"/>
    <col min="515" max="515" width="15.75" style="171" customWidth="1"/>
    <col min="516" max="516" width="14.875" style="171" customWidth="1"/>
    <col min="517" max="517" width="15.375" style="171" customWidth="1"/>
    <col min="518" max="768" width="6" style="171"/>
    <col min="769" max="769" width="30.75" style="171" customWidth="1"/>
    <col min="770" max="770" width="16.375" style="171" customWidth="1"/>
    <col min="771" max="771" width="15.75" style="171" customWidth="1"/>
    <col min="772" max="772" width="14.875" style="171" customWidth="1"/>
    <col min="773" max="773" width="15.375" style="171" customWidth="1"/>
    <col min="774" max="1024" width="6" style="171"/>
    <col min="1025" max="1025" width="30.75" style="171" customWidth="1"/>
    <col min="1026" max="1026" width="16.375" style="171" customWidth="1"/>
    <col min="1027" max="1027" width="15.75" style="171" customWidth="1"/>
    <col min="1028" max="1028" width="14.875" style="171" customWidth="1"/>
    <col min="1029" max="1029" width="15.375" style="171" customWidth="1"/>
    <col min="1030" max="1280" width="6" style="171"/>
    <col min="1281" max="1281" width="30.75" style="171" customWidth="1"/>
    <col min="1282" max="1282" width="16.375" style="171" customWidth="1"/>
    <col min="1283" max="1283" width="15.75" style="171" customWidth="1"/>
    <col min="1284" max="1284" width="14.875" style="171" customWidth="1"/>
    <col min="1285" max="1285" width="15.375" style="171" customWidth="1"/>
    <col min="1286" max="1536" width="6" style="171"/>
    <col min="1537" max="1537" width="30.75" style="171" customWidth="1"/>
    <col min="1538" max="1538" width="16.375" style="171" customWidth="1"/>
    <col min="1539" max="1539" width="15.75" style="171" customWidth="1"/>
    <col min="1540" max="1540" width="14.875" style="171" customWidth="1"/>
    <col min="1541" max="1541" width="15.375" style="171" customWidth="1"/>
    <col min="1542" max="1792" width="6" style="171"/>
    <col min="1793" max="1793" width="30.75" style="171" customWidth="1"/>
    <col min="1794" max="1794" width="16.375" style="171" customWidth="1"/>
    <col min="1795" max="1795" width="15.75" style="171" customWidth="1"/>
    <col min="1796" max="1796" width="14.875" style="171" customWidth="1"/>
    <col min="1797" max="1797" width="15.375" style="171" customWidth="1"/>
    <col min="1798" max="2048" width="6" style="171"/>
    <col min="2049" max="2049" width="30.75" style="171" customWidth="1"/>
    <col min="2050" max="2050" width="16.375" style="171" customWidth="1"/>
    <col min="2051" max="2051" width="15.75" style="171" customWidth="1"/>
    <col min="2052" max="2052" width="14.875" style="171" customWidth="1"/>
    <col min="2053" max="2053" width="15.375" style="171" customWidth="1"/>
    <col min="2054" max="2304" width="6" style="171"/>
    <col min="2305" max="2305" width="30.75" style="171" customWidth="1"/>
    <col min="2306" max="2306" width="16.375" style="171" customWidth="1"/>
    <col min="2307" max="2307" width="15.75" style="171" customWidth="1"/>
    <col min="2308" max="2308" width="14.875" style="171" customWidth="1"/>
    <col min="2309" max="2309" width="15.375" style="171" customWidth="1"/>
    <col min="2310" max="2560" width="6" style="171"/>
    <col min="2561" max="2561" width="30.75" style="171" customWidth="1"/>
    <col min="2562" max="2562" width="16.375" style="171" customWidth="1"/>
    <col min="2563" max="2563" width="15.75" style="171" customWidth="1"/>
    <col min="2564" max="2564" width="14.875" style="171" customWidth="1"/>
    <col min="2565" max="2565" width="15.375" style="171" customWidth="1"/>
    <col min="2566" max="2816" width="6" style="171"/>
    <col min="2817" max="2817" width="30.75" style="171" customWidth="1"/>
    <col min="2818" max="2818" width="16.375" style="171" customWidth="1"/>
    <col min="2819" max="2819" width="15.75" style="171" customWidth="1"/>
    <col min="2820" max="2820" width="14.875" style="171" customWidth="1"/>
    <col min="2821" max="2821" width="15.375" style="171" customWidth="1"/>
    <col min="2822" max="3072" width="6" style="171"/>
    <col min="3073" max="3073" width="30.75" style="171" customWidth="1"/>
    <col min="3074" max="3074" width="16.375" style="171" customWidth="1"/>
    <col min="3075" max="3075" width="15.75" style="171" customWidth="1"/>
    <col min="3076" max="3076" width="14.875" style="171" customWidth="1"/>
    <col min="3077" max="3077" width="15.375" style="171" customWidth="1"/>
    <col min="3078" max="3328" width="6" style="171"/>
    <col min="3329" max="3329" width="30.75" style="171" customWidth="1"/>
    <col min="3330" max="3330" width="16.375" style="171" customWidth="1"/>
    <col min="3331" max="3331" width="15.75" style="171" customWidth="1"/>
    <col min="3332" max="3332" width="14.875" style="171" customWidth="1"/>
    <col min="3333" max="3333" width="15.375" style="171" customWidth="1"/>
    <col min="3334" max="3584" width="6" style="171"/>
    <col min="3585" max="3585" width="30.75" style="171" customWidth="1"/>
    <col min="3586" max="3586" width="16.375" style="171" customWidth="1"/>
    <col min="3587" max="3587" width="15.75" style="171" customWidth="1"/>
    <col min="3588" max="3588" width="14.875" style="171" customWidth="1"/>
    <col min="3589" max="3589" width="15.375" style="171" customWidth="1"/>
    <col min="3590" max="3840" width="6" style="171"/>
    <col min="3841" max="3841" width="30.75" style="171" customWidth="1"/>
    <col min="3842" max="3842" width="16.375" style="171" customWidth="1"/>
    <col min="3843" max="3843" width="15.75" style="171" customWidth="1"/>
    <col min="3844" max="3844" width="14.875" style="171" customWidth="1"/>
    <col min="3845" max="3845" width="15.375" style="171" customWidth="1"/>
    <col min="3846" max="4096" width="6" style="171"/>
    <col min="4097" max="4097" width="30.75" style="171" customWidth="1"/>
    <col min="4098" max="4098" width="16.375" style="171" customWidth="1"/>
    <col min="4099" max="4099" width="15.75" style="171" customWidth="1"/>
    <col min="4100" max="4100" width="14.875" style="171" customWidth="1"/>
    <col min="4101" max="4101" width="15.375" style="171" customWidth="1"/>
    <col min="4102" max="4352" width="6" style="171"/>
    <col min="4353" max="4353" width="30.75" style="171" customWidth="1"/>
    <col min="4354" max="4354" width="16.375" style="171" customWidth="1"/>
    <col min="4355" max="4355" width="15.75" style="171" customWidth="1"/>
    <col min="4356" max="4356" width="14.875" style="171" customWidth="1"/>
    <col min="4357" max="4357" width="15.375" style="171" customWidth="1"/>
    <col min="4358" max="4608" width="6" style="171"/>
    <col min="4609" max="4609" width="30.75" style="171" customWidth="1"/>
    <col min="4610" max="4610" width="16.375" style="171" customWidth="1"/>
    <col min="4611" max="4611" width="15.75" style="171" customWidth="1"/>
    <col min="4612" max="4612" width="14.875" style="171" customWidth="1"/>
    <col min="4613" max="4613" width="15.375" style="171" customWidth="1"/>
    <col min="4614" max="4864" width="6" style="171"/>
    <col min="4865" max="4865" width="30.75" style="171" customWidth="1"/>
    <col min="4866" max="4866" width="16.375" style="171" customWidth="1"/>
    <col min="4867" max="4867" width="15.75" style="171" customWidth="1"/>
    <col min="4868" max="4868" width="14.875" style="171" customWidth="1"/>
    <col min="4869" max="4869" width="15.375" style="171" customWidth="1"/>
    <col min="4870" max="5120" width="6" style="171"/>
    <col min="5121" max="5121" width="30.75" style="171" customWidth="1"/>
    <col min="5122" max="5122" width="16.375" style="171" customWidth="1"/>
    <col min="5123" max="5123" width="15.75" style="171" customWidth="1"/>
    <col min="5124" max="5124" width="14.875" style="171" customWidth="1"/>
    <col min="5125" max="5125" width="15.375" style="171" customWidth="1"/>
    <col min="5126" max="5376" width="6" style="171"/>
    <col min="5377" max="5377" width="30.75" style="171" customWidth="1"/>
    <col min="5378" max="5378" width="16.375" style="171" customWidth="1"/>
    <col min="5379" max="5379" width="15.75" style="171" customWidth="1"/>
    <col min="5380" max="5380" width="14.875" style="171" customWidth="1"/>
    <col min="5381" max="5381" width="15.375" style="171" customWidth="1"/>
    <col min="5382" max="5632" width="6" style="171"/>
    <col min="5633" max="5633" width="30.75" style="171" customWidth="1"/>
    <col min="5634" max="5634" width="16.375" style="171" customWidth="1"/>
    <col min="5635" max="5635" width="15.75" style="171" customWidth="1"/>
    <col min="5636" max="5636" width="14.875" style="171" customWidth="1"/>
    <col min="5637" max="5637" width="15.375" style="171" customWidth="1"/>
    <col min="5638" max="5888" width="6" style="171"/>
    <col min="5889" max="5889" width="30.75" style="171" customWidth="1"/>
    <col min="5890" max="5890" width="16.375" style="171" customWidth="1"/>
    <col min="5891" max="5891" width="15.75" style="171" customWidth="1"/>
    <col min="5892" max="5892" width="14.875" style="171" customWidth="1"/>
    <col min="5893" max="5893" width="15.375" style="171" customWidth="1"/>
    <col min="5894" max="6144" width="6" style="171"/>
    <col min="6145" max="6145" width="30.75" style="171" customWidth="1"/>
    <col min="6146" max="6146" width="16.375" style="171" customWidth="1"/>
    <col min="6147" max="6147" width="15.75" style="171" customWidth="1"/>
    <col min="6148" max="6148" width="14.875" style="171" customWidth="1"/>
    <col min="6149" max="6149" width="15.375" style="171" customWidth="1"/>
    <col min="6150" max="6400" width="6" style="171"/>
    <col min="6401" max="6401" width="30.75" style="171" customWidth="1"/>
    <col min="6402" max="6402" width="16.375" style="171" customWidth="1"/>
    <col min="6403" max="6403" width="15.75" style="171" customWidth="1"/>
    <col min="6404" max="6404" width="14.875" style="171" customWidth="1"/>
    <col min="6405" max="6405" width="15.375" style="171" customWidth="1"/>
    <col min="6406" max="6656" width="6" style="171"/>
    <col min="6657" max="6657" width="30.75" style="171" customWidth="1"/>
    <col min="6658" max="6658" width="16.375" style="171" customWidth="1"/>
    <col min="6659" max="6659" width="15.75" style="171" customWidth="1"/>
    <col min="6660" max="6660" width="14.875" style="171" customWidth="1"/>
    <col min="6661" max="6661" width="15.375" style="171" customWidth="1"/>
    <col min="6662" max="6912" width="6" style="171"/>
    <col min="6913" max="6913" width="30.75" style="171" customWidth="1"/>
    <col min="6914" max="6914" width="16.375" style="171" customWidth="1"/>
    <col min="6915" max="6915" width="15.75" style="171" customWidth="1"/>
    <col min="6916" max="6916" width="14.875" style="171" customWidth="1"/>
    <col min="6917" max="6917" width="15.375" style="171" customWidth="1"/>
    <col min="6918" max="7168" width="6" style="171"/>
    <col min="7169" max="7169" width="30.75" style="171" customWidth="1"/>
    <col min="7170" max="7170" width="16.375" style="171" customWidth="1"/>
    <col min="7171" max="7171" width="15.75" style="171" customWidth="1"/>
    <col min="7172" max="7172" width="14.875" style="171" customWidth="1"/>
    <col min="7173" max="7173" width="15.375" style="171" customWidth="1"/>
    <col min="7174" max="7424" width="6" style="171"/>
    <col min="7425" max="7425" width="30.75" style="171" customWidth="1"/>
    <col min="7426" max="7426" width="16.375" style="171" customWidth="1"/>
    <col min="7427" max="7427" width="15.75" style="171" customWidth="1"/>
    <col min="7428" max="7428" width="14.875" style="171" customWidth="1"/>
    <col min="7429" max="7429" width="15.375" style="171" customWidth="1"/>
    <col min="7430" max="7680" width="6" style="171"/>
    <col min="7681" max="7681" width="30.75" style="171" customWidth="1"/>
    <col min="7682" max="7682" width="16.375" style="171" customWidth="1"/>
    <col min="7683" max="7683" width="15.75" style="171" customWidth="1"/>
    <col min="7684" max="7684" width="14.875" style="171" customWidth="1"/>
    <col min="7685" max="7685" width="15.375" style="171" customWidth="1"/>
    <col min="7686" max="7936" width="6" style="171"/>
    <col min="7937" max="7937" width="30.75" style="171" customWidth="1"/>
    <col min="7938" max="7938" width="16.375" style="171" customWidth="1"/>
    <col min="7939" max="7939" width="15.75" style="171" customWidth="1"/>
    <col min="7940" max="7940" width="14.875" style="171" customWidth="1"/>
    <col min="7941" max="7941" width="15.375" style="171" customWidth="1"/>
    <col min="7942" max="8192" width="6" style="171"/>
    <col min="8193" max="8193" width="30.75" style="171" customWidth="1"/>
    <col min="8194" max="8194" width="16.375" style="171" customWidth="1"/>
    <col min="8195" max="8195" width="15.75" style="171" customWidth="1"/>
    <col min="8196" max="8196" width="14.875" style="171" customWidth="1"/>
    <col min="8197" max="8197" width="15.375" style="171" customWidth="1"/>
    <col min="8198" max="8448" width="6" style="171"/>
    <col min="8449" max="8449" width="30.75" style="171" customWidth="1"/>
    <col min="8450" max="8450" width="16.375" style="171" customWidth="1"/>
    <col min="8451" max="8451" width="15.75" style="171" customWidth="1"/>
    <col min="8452" max="8452" width="14.875" style="171" customWidth="1"/>
    <col min="8453" max="8453" width="15.375" style="171" customWidth="1"/>
    <col min="8454" max="8704" width="6" style="171"/>
    <col min="8705" max="8705" width="30.75" style="171" customWidth="1"/>
    <col min="8706" max="8706" width="16.375" style="171" customWidth="1"/>
    <col min="8707" max="8707" width="15.75" style="171" customWidth="1"/>
    <col min="8708" max="8708" width="14.875" style="171" customWidth="1"/>
    <col min="8709" max="8709" width="15.375" style="171" customWidth="1"/>
    <col min="8710" max="8960" width="6" style="171"/>
    <col min="8961" max="8961" width="30.75" style="171" customWidth="1"/>
    <col min="8962" max="8962" width="16.375" style="171" customWidth="1"/>
    <col min="8963" max="8963" width="15.75" style="171" customWidth="1"/>
    <col min="8964" max="8964" width="14.875" style="171" customWidth="1"/>
    <col min="8965" max="8965" width="15.375" style="171" customWidth="1"/>
    <col min="8966" max="9216" width="6" style="171"/>
    <col min="9217" max="9217" width="30.75" style="171" customWidth="1"/>
    <col min="9218" max="9218" width="16.375" style="171" customWidth="1"/>
    <col min="9219" max="9219" width="15.75" style="171" customWidth="1"/>
    <col min="9220" max="9220" width="14.875" style="171" customWidth="1"/>
    <col min="9221" max="9221" width="15.375" style="171" customWidth="1"/>
    <col min="9222" max="9472" width="6" style="171"/>
    <col min="9473" max="9473" width="30.75" style="171" customWidth="1"/>
    <col min="9474" max="9474" width="16.375" style="171" customWidth="1"/>
    <col min="9475" max="9475" width="15.75" style="171" customWidth="1"/>
    <col min="9476" max="9476" width="14.875" style="171" customWidth="1"/>
    <col min="9477" max="9477" width="15.375" style="171" customWidth="1"/>
    <col min="9478" max="9728" width="6" style="171"/>
    <col min="9729" max="9729" width="30.75" style="171" customWidth="1"/>
    <col min="9730" max="9730" width="16.375" style="171" customWidth="1"/>
    <col min="9731" max="9731" width="15.75" style="171" customWidth="1"/>
    <col min="9732" max="9732" width="14.875" style="171" customWidth="1"/>
    <col min="9733" max="9733" width="15.375" style="171" customWidth="1"/>
    <col min="9734" max="9984" width="6" style="171"/>
    <col min="9985" max="9985" width="30.75" style="171" customWidth="1"/>
    <col min="9986" max="9986" width="16.375" style="171" customWidth="1"/>
    <col min="9987" max="9987" width="15.75" style="171" customWidth="1"/>
    <col min="9988" max="9988" width="14.875" style="171" customWidth="1"/>
    <col min="9989" max="9989" width="15.375" style="171" customWidth="1"/>
    <col min="9990" max="10240" width="6" style="171"/>
    <col min="10241" max="10241" width="30.75" style="171" customWidth="1"/>
    <col min="10242" max="10242" width="16.375" style="171" customWidth="1"/>
    <col min="10243" max="10243" width="15.75" style="171" customWidth="1"/>
    <col min="10244" max="10244" width="14.875" style="171" customWidth="1"/>
    <col min="10245" max="10245" width="15.375" style="171" customWidth="1"/>
    <col min="10246" max="10496" width="6" style="171"/>
    <col min="10497" max="10497" width="30.75" style="171" customWidth="1"/>
    <col min="10498" max="10498" width="16.375" style="171" customWidth="1"/>
    <col min="10499" max="10499" width="15.75" style="171" customWidth="1"/>
    <col min="10500" max="10500" width="14.875" style="171" customWidth="1"/>
    <col min="10501" max="10501" width="15.375" style="171" customWidth="1"/>
    <col min="10502" max="10752" width="6" style="171"/>
    <col min="10753" max="10753" width="30.75" style="171" customWidth="1"/>
    <col min="10754" max="10754" width="16.375" style="171" customWidth="1"/>
    <col min="10755" max="10755" width="15.75" style="171" customWidth="1"/>
    <col min="10756" max="10756" width="14.875" style="171" customWidth="1"/>
    <col min="10757" max="10757" width="15.375" style="171" customWidth="1"/>
    <col min="10758" max="11008" width="6" style="171"/>
    <col min="11009" max="11009" width="30.75" style="171" customWidth="1"/>
    <col min="11010" max="11010" width="16.375" style="171" customWidth="1"/>
    <col min="11011" max="11011" width="15.75" style="171" customWidth="1"/>
    <col min="11012" max="11012" width="14.875" style="171" customWidth="1"/>
    <col min="11013" max="11013" width="15.375" style="171" customWidth="1"/>
    <col min="11014" max="11264" width="6" style="171"/>
    <col min="11265" max="11265" width="30.75" style="171" customWidth="1"/>
    <col min="11266" max="11266" width="16.375" style="171" customWidth="1"/>
    <col min="11267" max="11267" width="15.75" style="171" customWidth="1"/>
    <col min="11268" max="11268" width="14.875" style="171" customWidth="1"/>
    <col min="11269" max="11269" width="15.375" style="171" customWidth="1"/>
    <col min="11270" max="11520" width="6" style="171"/>
    <col min="11521" max="11521" width="30.75" style="171" customWidth="1"/>
    <col min="11522" max="11522" width="16.375" style="171" customWidth="1"/>
    <col min="11523" max="11523" width="15.75" style="171" customWidth="1"/>
    <col min="11524" max="11524" width="14.875" style="171" customWidth="1"/>
    <col min="11525" max="11525" width="15.375" style="171" customWidth="1"/>
    <col min="11526" max="11776" width="6" style="171"/>
    <col min="11777" max="11777" width="30.75" style="171" customWidth="1"/>
    <col min="11778" max="11778" width="16.375" style="171" customWidth="1"/>
    <col min="11779" max="11779" width="15.75" style="171" customWidth="1"/>
    <col min="11780" max="11780" width="14.875" style="171" customWidth="1"/>
    <col min="11781" max="11781" width="15.375" style="171" customWidth="1"/>
    <col min="11782" max="12032" width="6" style="171"/>
    <col min="12033" max="12033" width="30.75" style="171" customWidth="1"/>
    <col min="12034" max="12034" width="16.375" style="171" customWidth="1"/>
    <col min="12035" max="12035" width="15.75" style="171" customWidth="1"/>
    <col min="12036" max="12036" width="14.875" style="171" customWidth="1"/>
    <col min="12037" max="12037" width="15.375" style="171" customWidth="1"/>
    <col min="12038" max="12288" width="6" style="171"/>
    <col min="12289" max="12289" width="30.75" style="171" customWidth="1"/>
    <col min="12290" max="12290" width="16.375" style="171" customWidth="1"/>
    <col min="12291" max="12291" width="15.75" style="171" customWidth="1"/>
    <col min="12292" max="12292" width="14.875" style="171" customWidth="1"/>
    <col min="12293" max="12293" width="15.375" style="171" customWidth="1"/>
    <col min="12294" max="12544" width="6" style="171"/>
    <col min="12545" max="12545" width="30.75" style="171" customWidth="1"/>
    <col min="12546" max="12546" width="16.375" style="171" customWidth="1"/>
    <col min="12547" max="12547" width="15.75" style="171" customWidth="1"/>
    <col min="12548" max="12548" width="14.875" style="171" customWidth="1"/>
    <col min="12549" max="12549" width="15.375" style="171" customWidth="1"/>
    <col min="12550" max="12800" width="6" style="171"/>
    <col min="12801" max="12801" width="30.75" style="171" customWidth="1"/>
    <col min="12802" max="12802" width="16.375" style="171" customWidth="1"/>
    <col min="12803" max="12803" width="15.75" style="171" customWidth="1"/>
    <col min="12804" max="12804" width="14.875" style="171" customWidth="1"/>
    <col min="12805" max="12805" width="15.375" style="171" customWidth="1"/>
    <col min="12806" max="13056" width="6" style="171"/>
    <col min="13057" max="13057" width="30.75" style="171" customWidth="1"/>
    <col min="13058" max="13058" width="16.375" style="171" customWidth="1"/>
    <col min="13059" max="13059" width="15.75" style="171" customWidth="1"/>
    <col min="13060" max="13060" width="14.875" style="171" customWidth="1"/>
    <col min="13061" max="13061" width="15.375" style="171" customWidth="1"/>
    <col min="13062" max="13312" width="6" style="171"/>
    <col min="13313" max="13313" width="30.75" style="171" customWidth="1"/>
    <col min="13314" max="13314" width="16.375" style="171" customWidth="1"/>
    <col min="13315" max="13315" width="15.75" style="171" customWidth="1"/>
    <col min="13316" max="13316" width="14.875" style="171" customWidth="1"/>
    <col min="13317" max="13317" width="15.375" style="171" customWidth="1"/>
    <col min="13318" max="13568" width="6" style="171"/>
    <col min="13569" max="13569" width="30.75" style="171" customWidth="1"/>
    <col min="13570" max="13570" width="16.375" style="171" customWidth="1"/>
    <col min="13571" max="13571" width="15.75" style="171" customWidth="1"/>
    <col min="13572" max="13572" width="14.875" style="171" customWidth="1"/>
    <col min="13573" max="13573" width="15.375" style="171" customWidth="1"/>
    <col min="13574" max="13824" width="6" style="171"/>
    <col min="13825" max="13825" width="30.75" style="171" customWidth="1"/>
    <col min="13826" max="13826" width="16.375" style="171" customWidth="1"/>
    <col min="13827" max="13827" width="15.75" style="171" customWidth="1"/>
    <col min="13828" max="13828" width="14.875" style="171" customWidth="1"/>
    <col min="13829" max="13829" width="15.375" style="171" customWidth="1"/>
    <col min="13830" max="14080" width="6" style="171"/>
    <col min="14081" max="14081" width="30.75" style="171" customWidth="1"/>
    <col min="14082" max="14082" width="16.375" style="171" customWidth="1"/>
    <col min="14083" max="14083" width="15.75" style="171" customWidth="1"/>
    <col min="14084" max="14084" width="14.875" style="171" customWidth="1"/>
    <col min="14085" max="14085" width="15.375" style="171" customWidth="1"/>
    <col min="14086" max="14336" width="6" style="171"/>
    <col min="14337" max="14337" width="30.75" style="171" customWidth="1"/>
    <col min="14338" max="14338" width="16.375" style="171" customWidth="1"/>
    <col min="14339" max="14339" width="15.75" style="171" customWidth="1"/>
    <col min="14340" max="14340" width="14.875" style="171" customWidth="1"/>
    <col min="14341" max="14341" width="15.375" style="171" customWidth="1"/>
    <col min="14342" max="14592" width="6" style="171"/>
    <col min="14593" max="14593" width="30.75" style="171" customWidth="1"/>
    <col min="14594" max="14594" width="16.375" style="171" customWidth="1"/>
    <col min="14595" max="14595" width="15.75" style="171" customWidth="1"/>
    <col min="14596" max="14596" width="14.875" style="171" customWidth="1"/>
    <col min="14597" max="14597" width="15.375" style="171" customWidth="1"/>
    <col min="14598" max="14848" width="6" style="171"/>
    <col min="14849" max="14849" width="30.75" style="171" customWidth="1"/>
    <col min="14850" max="14850" width="16.375" style="171" customWidth="1"/>
    <col min="14851" max="14851" width="15.75" style="171" customWidth="1"/>
    <col min="14852" max="14852" width="14.875" style="171" customWidth="1"/>
    <col min="14853" max="14853" width="15.375" style="171" customWidth="1"/>
    <col min="14854" max="15104" width="6" style="171"/>
    <col min="15105" max="15105" width="30.75" style="171" customWidth="1"/>
    <col min="15106" max="15106" width="16.375" style="171" customWidth="1"/>
    <col min="15107" max="15107" width="15.75" style="171" customWidth="1"/>
    <col min="15108" max="15108" width="14.875" style="171" customWidth="1"/>
    <col min="15109" max="15109" width="15.375" style="171" customWidth="1"/>
    <col min="15110" max="15360" width="6" style="171"/>
    <col min="15361" max="15361" width="30.75" style="171" customWidth="1"/>
    <col min="15362" max="15362" width="16.375" style="171" customWidth="1"/>
    <col min="15363" max="15363" width="15.75" style="171" customWidth="1"/>
    <col min="15364" max="15364" width="14.875" style="171" customWidth="1"/>
    <col min="15365" max="15365" width="15.375" style="171" customWidth="1"/>
    <col min="15366" max="15616" width="6" style="171"/>
    <col min="15617" max="15617" width="30.75" style="171" customWidth="1"/>
    <col min="15618" max="15618" width="16.375" style="171" customWidth="1"/>
    <col min="15619" max="15619" width="15.75" style="171" customWidth="1"/>
    <col min="15620" max="15620" width="14.875" style="171" customWidth="1"/>
    <col min="15621" max="15621" width="15.375" style="171" customWidth="1"/>
    <col min="15622" max="15872" width="6" style="171"/>
    <col min="15873" max="15873" width="30.75" style="171" customWidth="1"/>
    <col min="15874" max="15874" width="16.375" style="171" customWidth="1"/>
    <col min="15875" max="15875" width="15.75" style="171" customWidth="1"/>
    <col min="15876" max="15876" width="14.875" style="171" customWidth="1"/>
    <col min="15877" max="15877" width="15.375" style="171" customWidth="1"/>
    <col min="15878" max="16128" width="6" style="171"/>
    <col min="16129" max="16129" width="30.75" style="171" customWidth="1"/>
    <col min="16130" max="16130" width="16.375" style="171" customWidth="1"/>
    <col min="16131" max="16131" width="15.75" style="171" customWidth="1"/>
    <col min="16132" max="16132" width="14.875" style="171" customWidth="1"/>
    <col min="16133" max="16133" width="15.375" style="171" customWidth="1"/>
    <col min="16134" max="16384" width="6" style="171"/>
  </cols>
  <sheetData>
    <row r="1" spans="1:5" ht="24" customHeight="1" x14ac:dyDescent="0.55000000000000004">
      <c r="A1" s="262" t="s">
        <v>0</v>
      </c>
      <c r="B1" s="262"/>
      <c r="C1" s="262"/>
      <c r="D1" s="262"/>
      <c r="E1" s="262"/>
    </row>
    <row r="2" spans="1:5" ht="24" customHeight="1" x14ac:dyDescent="0.55000000000000004">
      <c r="A2" s="262" t="s">
        <v>1</v>
      </c>
      <c r="B2" s="262"/>
      <c r="C2" s="262"/>
      <c r="D2" s="262"/>
      <c r="E2" s="262"/>
    </row>
    <row r="3" spans="1:5" ht="24" customHeight="1" x14ac:dyDescent="0.55000000000000004">
      <c r="A3" s="262" t="s">
        <v>2</v>
      </c>
      <c r="B3" s="262"/>
      <c r="C3" s="262"/>
      <c r="D3" s="262"/>
      <c r="E3" s="262"/>
    </row>
    <row r="4" spans="1:5" ht="24" customHeight="1" x14ac:dyDescent="0.55000000000000004">
      <c r="A4" s="262" t="s">
        <v>285</v>
      </c>
      <c r="B4" s="262"/>
      <c r="C4" s="262"/>
      <c r="D4" s="262"/>
      <c r="E4" s="262"/>
    </row>
    <row r="5" spans="1:5" ht="21" customHeight="1" x14ac:dyDescent="0.2">
      <c r="A5" s="204" t="s">
        <v>3</v>
      </c>
      <c r="B5" s="205" t="s">
        <v>4</v>
      </c>
      <c r="C5" s="206" t="s">
        <v>5</v>
      </c>
      <c r="D5" s="205" t="s">
        <v>6</v>
      </c>
      <c r="E5" s="207" t="s">
        <v>7</v>
      </c>
    </row>
    <row r="6" spans="1:5" ht="19.5" customHeight="1" x14ac:dyDescent="0.2">
      <c r="A6" s="208" t="s">
        <v>8</v>
      </c>
      <c r="B6" s="209">
        <v>0</v>
      </c>
      <c r="C6" s="210">
        <v>742458.09</v>
      </c>
      <c r="D6" s="209">
        <v>-742458.09</v>
      </c>
      <c r="E6" s="211">
        <v>0</v>
      </c>
    </row>
    <row r="7" spans="1:5" ht="19.5" customHeight="1" x14ac:dyDescent="0.2">
      <c r="A7" s="212" t="s">
        <v>9</v>
      </c>
      <c r="B7" s="213">
        <v>25000</v>
      </c>
      <c r="C7" s="214">
        <v>0</v>
      </c>
      <c r="D7" s="213">
        <v>0</v>
      </c>
      <c r="E7" s="215">
        <v>25000</v>
      </c>
    </row>
    <row r="8" spans="1:5" ht="19.5" customHeight="1" x14ac:dyDescent="0.2">
      <c r="A8" s="212" t="s">
        <v>10</v>
      </c>
      <c r="B8" s="213">
        <v>0</v>
      </c>
      <c r="C8" s="214">
        <v>742458.09</v>
      </c>
      <c r="D8" s="213">
        <v>-742458.09</v>
      </c>
      <c r="E8" s="215">
        <v>0</v>
      </c>
    </row>
    <row r="9" spans="1:5" ht="19.5" customHeight="1" x14ac:dyDescent="0.2">
      <c r="A9" s="212" t="s">
        <v>11</v>
      </c>
      <c r="B9" s="213">
        <v>0</v>
      </c>
      <c r="C9" s="214">
        <v>139290.9</v>
      </c>
      <c r="D9" s="213">
        <v>-139290.9</v>
      </c>
      <c r="E9" s="215">
        <v>0</v>
      </c>
    </row>
    <row r="10" spans="1:5" ht="19.5" customHeight="1" x14ac:dyDescent="0.2">
      <c r="A10" s="212" t="s">
        <v>12</v>
      </c>
      <c r="B10" s="213">
        <v>616104.5</v>
      </c>
      <c r="C10" s="214">
        <v>700548.09</v>
      </c>
      <c r="D10" s="213">
        <v>-722448.09</v>
      </c>
      <c r="E10" s="215">
        <v>594204.5</v>
      </c>
    </row>
    <row r="11" spans="1:5" ht="19.5" customHeight="1" x14ac:dyDescent="0.2">
      <c r="A11" s="212" t="s">
        <v>13</v>
      </c>
      <c r="B11" s="213">
        <v>0</v>
      </c>
      <c r="C11" s="214">
        <v>446522.07</v>
      </c>
      <c r="D11" s="213">
        <v>-446522.07</v>
      </c>
      <c r="E11" s="215">
        <v>0</v>
      </c>
    </row>
    <row r="12" spans="1:5" ht="19.5" customHeight="1" x14ac:dyDescent="0.2">
      <c r="A12" s="212" t="s">
        <v>14</v>
      </c>
      <c r="B12" s="213">
        <v>0</v>
      </c>
      <c r="C12" s="214">
        <v>21900</v>
      </c>
      <c r="D12" s="213">
        <v>-21900</v>
      </c>
      <c r="E12" s="215">
        <v>0</v>
      </c>
    </row>
    <row r="13" spans="1:5" ht="19.5" customHeight="1" x14ac:dyDescent="0.2">
      <c r="A13" s="212" t="s">
        <v>15</v>
      </c>
      <c r="B13" s="213">
        <v>24000</v>
      </c>
      <c r="C13" s="214">
        <v>156385</v>
      </c>
      <c r="D13" s="213">
        <v>-142735</v>
      </c>
      <c r="E13" s="215">
        <v>37650</v>
      </c>
    </row>
    <row r="14" spans="1:5" ht="19.5" customHeight="1" x14ac:dyDescent="0.2">
      <c r="A14" s="212" t="s">
        <v>16</v>
      </c>
      <c r="B14" s="213">
        <v>0</v>
      </c>
      <c r="C14" s="214">
        <v>469202.1</v>
      </c>
      <c r="D14" s="213">
        <v>-469202.1</v>
      </c>
      <c r="E14" s="215">
        <v>0</v>
      </c>
    </row>
    <row r="15" spans="1:5" ht="19.5" customHeight="1" x14ac:dyDescent="0.2">
      <c r="A15" s="212" t="s">
        <v>286</v>
      </c>
      <c r="B15" s="213">
        <v>0</v>
      </c>
      <c r="C15" s="214">
        <v>0</v>
      </c>
      <c r="D15" s="213">
        <v>0</v>
      </c>
      <c r="E15" s="215">
        <v>0</v>
      </c>
    </row>
    <row r="16" spans="1:5" ht="19.5" customHeight="1" x14ac:dyDescent="0.2">
      <c r="A16" s="212" t="s">
        <v>17</v>
      </c>
      <c r="B16" s="213">
        <v>0</v>
      </c>
      <c r="C16" s="214">
        <v>0</v>
      </c>
      <c r="D16" s="213">
        <v>0</v>
      </c>
      <c r="E16" s="215">
        <v>0</v>
      </c>
    </row>
    <row r="17" spans="1:5" ht="19.5" customHeight="1" x14ac:dyDescent="0.2">
      <c r="A17" s="212" t="s">
        <v>272</v>
      </c>
      <c r="B17" s="213">
        <v>5958848.6500000004</v>
      </c>
      <c r="C17" s="214">
        <v>0</v>
      </c>
      <c r="D17" s="213">
        <v>0</v>
      </c>
      <c r="E17" s="215">
        <v>5958848.6500000004</v>
      </c>
    </row>
    <row r="18" spans="1:5" ht="19.5" customHeight="1" x14ac:dyDescent="0.2">
      <c r="A18" s="212" t="s">
        <v>273</v>
      </c>
      <c r="B18" s="213">
        <v>-55507.09</v>
      </c>
      <c r="C18" s="214">
        <v>0</v>
      </c>
      <c r="D18" s="213">
        <v>-25304.69</v>
      </c>
      <c r="E18" s="215">
        <v>-80811.78</v>
      </c>
    </row>
    <row r="19" spans="1:5" ht="19.5" customHeight="1" x14ac:dyDescent="0.2">
      <c r="A19" s="212" t="s">
        <v>18</v>
      </c>
      <c r="B19" s="213">
        <v>1268000</v>
      </c>
      <c r="C19" s="214">
        <v>0</v>
      </c>
      <c r="D19" s="213">
        <v>0</v>
      </c>
      <c r="E19" s="215">
        <v>1268000</v>
      </c>
    </row>
    <row r="20" spans="1:5" ht="19.5" customHeight="1" x14ac:dyDescent="0.2">
      <c r="A20" s="212" t="s">
        <v>19</v>
      </c>
      <c r="B20" s="213">
        <v>-485879.27</v>
      </c>
      <c r="C20" s="214">
        <v>0</v>
      </c>
      <c r="D20" s="213">
        <v>-6420.92</v>
      </c>
      <c r="E20" s="215">
        <v>-492300.19</v>
      </c>
    </row>
    <row r="21" spans="1:5" ht="19.5" customHeight="1" x14ac:dyDescent="0.2">
      <c r="A21" s="212" t="s">
        <v>20</v>
      </c>
      <c r="B21" s="213">
        <v>249840</v>
      </c>
      <c r="C21" s="214">
        <v>0</v>
      </c>
      <c r="D21" s="213">
        <v>0</v>
      </c>
      <c r="E21" s="215">
        <v>249840</v>
      </c>
    </row>
    <row r="22" spans="1:5" ht="19.5" customHeight="1" x14ac:dyDescent="0.2">
      <c r="A22" s="212" t="s">
        <v>21</v>
      </c>
      <c r="B22" s="213">
        <v>-141416.29</v>
      </c>
      <c r="C22" s="214">
        <v>0</v>
      </c>
      <c r="D22" s="213">
        <v>-1414.62</v>
      </c>
      <c r="E22" s="215">
        <v>-142830.91</v>
      </c>
    </row>
    <row r="23" spans="1:5" ht="19.5" customHeight="1" x14ac:dyDescent="0.2">
      <c r="A23" s="212" t="s">
        <v>22</v>
      </c>
      <c r="B23" s="213">
        <v>189210</v>
      </c>
      <c r="C23" s="214">
        <v>0</v>
      </c>
      <c r="D23" s="213">
        <v>0</v>
      </c>
      <c r="E23" s="215">
        <v>189210</v>
      </c>
    </row>
    <row r="24" spans="1:5" ht="19.5" customHeight="1" x14ac:dyDescent="0.2">
      <c r="A24" s="212" t="s">
        <v>23</v>
      </c>
      <c r="B24" s="213">
        <v>0</v>
      </c>
      <c r="C24" s="214">
        <v>0</v>
      </c>
      <c r="D24" s="213">
        <v>0</v>
      </c>
      <c r="E24" s="215">
        <v>0</v>
      </c>
    </row>
    <row r="25" spans="1:5" ht="19.5" customHeight="1" x14ac:dyDescent="0.2">
      <c r="A25" s="212" t="s">
        <v>24</v>
      </c>
      <c r="B25" s="213">
        <v>-143770.46</v>
      </c>
      <c r="C25" s="214">
        <v>0</v>
      </c>
      <c r="D25" s="213">
        <v>-1343.93</v>
      </c>
      <c r="E25" s="215">
        <v>-145114.39000000001</v>
      </c>
    </row>
    <row r="26" spans="1:5" ht="19.5" customHeight="1" x14ac:dyDescent="0.2">
      <c r="A26" s="212" t="s">
        <v>25</v>
      </c>
      <c r="B26" s="213">
        <v>4397000</v>
      </c>
      <c r="C26" s="214">
        <v>0</v>
      </c>
      <c r="D26" s="213">
        <v>0</v>
      </c>
      <c r="E26" s="215">
        <v>4397000</v>
      </c>
    </row>
    <row r="27" spans="1:5" ht="19.5" customHeight="1" x14ac:dyDescent="0.2">
      <c r="A27" s="212" t="s">
        <v>265</v>
      </c>
      <c r="B27" s="213">
        <v>0</v>
      </c>
      <c r="C27" s="214">
        <v>0</v>
      </c>
      <c r="D27" s="213">
        <v>0</v>
      </c>
      <c r="E27" s="215">
        <v>0</v>
      </c>
    </row>
    <row r="28" spans="1:5" ht="19.5" customHeight="1" x14ac:dyDescent="0.2">
      <c r="A28" s="212" t="s">
        <v>26</v>
      </c>
      <c r="B28" s="213">
        <v>-3430321.01</v>
      </c>
      <c r="C28" s="214">
        <v>0</v>
      </c>
      <c r="D28" s="213">
        <v>-26199.05</v>
      </c>
      <c r="E28" s="215">
        <v>-3456520.06</v>
      </c>
    </row>
    <row r="29" spans="1:5" ht="19.5" customHeight="1" x14ac:dyDescent="0.2">
      <c r="A29" s="212" t="s">
        <v>27</v>
      </c>
      <c r="B29" s="213">
        <v>104838.5</v>
      </c>
      <c r="C29" s="214">
        <v>0</v>
      </c>
      <c r="D29" s="213">
        <v>0</v>
      </c>
      <c r="E29" s="215">
        <v>104838.5</v>
      </c>
    </row>
    <row r="30" spans="1:5" ht="19.5" customHeight="1" x14ac:dyDescent="0.2">
      <c r="A30" s="212" t="s">
        <v>28</v>
      </c>
      <c r="B30" s="213">
        <v>0</v>
      </c>
      <c r="C30" s="214">
        <v>0</v>
      </c>
      <c r="D30" s="213">
        <v>0</v>
      </c>
      <c r="E30" s="215">
        <v>0</v>
      </c>
    </row>
    <row r="31" spans="1:5" ht="19.5" customHeight="1" x14ac:dyDescent="0.2">
      <c r="A31" s="212" t="s">
        <v>29</v>
      </c>
      <c r="B31" s="213">
        <v>-76096.259999999995</v>
      </c>
      <c r="C31" s="214">
        <v>0</v>
      </c>
      <c r="D31" s="213">
        <v>-619.99</v>
      </c>
      <c r="E31" s="215">
        <v>-76716.25</v>
      </c>
    </row>
    <row r="32" spans="1:5" ht="19.5" customHeight="1" x14ac:dyDescent="0.2">
      <c r="A32" s="212" t="s">
        <v>30</v>
      </c>
      <c r="B32" s="213">
        <v>460660</v>
      </c>
      <c r="C32" s="214">
        <v>0</v>
      </c>
      <c r="D32" s="213">
        <v>0</v>
      </c>
      <c r="E32" s="215">
        <v>460660</v>
      </c>
    </row>
    <row r="33" spans="1:5" ht="19.5" customHeight="1" x14ac:dyDescent="0.2">
      <c r="A33" s="212" t="s">
        <v>31</v>
      </c>
      <c r="B33" s="213">
        <v>0</v>
      </c>
      <c r="C33" s="214">
        <v>0</v>
      </c>
      <c r="D33" s="213">
        <v>0</v>
      </c>
      <c r="E33" s="215">
        <v>0</v>
      </c>
    </row>
    <row r="34" spans="1:5" ht="19.5" customHeight="1" x14ac:dyDescent="0.2">
      <c r="A34" s="212" t="s">
        <v>32</v>
      </c>
      <c r="B34" s="213">
        <v>-460653</v>
      </c>
      <c r="C34" s="214">
        <v>0</v>
      </c>
      <c r="D34" s="213">
        <v>0</v>
      </c>
      <c r="E34" s="215">
        <v>-460653</v>
      </c>
    </row>
    <row r="35" spans="1:5" ht="19.5" customHeight="1" x14ac:dyDescent="0.2">
      <c r="A35" s="212" t="s">
        <v>33</v>
      </c>
      <c r="B35" s="213">
        <v>556420</v>
      </c>
      <c r="C35" s="214">
        <v>0</v>
      </c>
      <c r="D35" s="213">
        <v>0</v>
      </c>
      <c r="E35" s="215">
        <v>556420</v>
      </c>
    </row>
    <row r="36" spans="1:5" ht="19.5" customHeight="1" x14ac:dyDescent="0.2">
      <c r="A36" s="212" t="s">
        <v>34</v>
      </c>
      <c r="B36" s="213">
        <v>0</v>
      </c>
      <c r="C36" s="214">
        <v>0</v>
      </c>
      <c r="D36" s="213">
        <v>0</v>
      </c>
      <c r="E36" s="215">
        <v>0</v>
      </c>
    </row>
    <row r="37" spans="1:5" ht="19.5" customHeight="1" x14ac:dyDescent="0.2">
      <c r="A37" s="212" t="s">
        <v>35</v>
      </c>
      <c r="B37" s="213">
        <v>-547968.09</v>
      </c>
      <c r="C37" s="214">
        <v>0</v>
      </c>
      <c r="D37" s="213">
        <v>-289.44</v>
      </c>
      <c r="E37" s="215">
        <v>-548257.53</v>
      </c>
    </row>
    <row r="38" spans="1:5" ht="19.5" customHeight="1" x14ac:dyDescent="0.2">
      <c r="A38" s="212" t="s">
        <v>36</v>
      </c>
      <c r="B38" s="213">
        <v>1067031.57</v>
      </c>
      <c r="C38" s="214">
        <v>0</v>
      </c>
      <c r="D38" s="213">
        <v>0</v>
      </c>
      <c r="E38" s="215">
        <v>1067031.57</v>
      </c>
    </row>
    <row r="39" spans="1:5" ht="19.5" customHeight="1" x14ac:dyDescent="0.2">
      <c r="A39" s="212" t="s">
        <v>37</v>
      </c>
      <c r="B39" s="213">
        <v>0</v>
      </c>
      <c r="C39" s="214">
        <v>0</v>
      </c>
      <c r="D39" s="213">
        <v>0</v>
      </c>
      <c r="E39" s="215">
        <v>0</v>
      </c>
    </row>
    <row r="40" spans="1:5" ht="19.5" customHeight="1" x14ac:dyDescent="0.2">
      <c r="A40" s="212" t="s">
        <v>38</v>
      </c>
      <c r="B40" s="213">
        <v>-912312.48</v>
      </c>
      <c r="C40" s="214">
        <v>0</v>
      </c>
      <c r="D40" s="213">
        <v>-7379.03</v>
      </c>
      <c r="E40" s="215">
        <v>-919691.51</v>
      </c>
    </row>
    <row r="41" spans="1:5" ht="19.5" customHeight="1" x14ac:dyDescent="0.2">
      <c r="A41" s="212" t="s">
        <v>39</v>
      </c>
      <c r="B41" s="213">
        <v>40300</v>
      </c>
      <c r="C41" s="214">
        <v>0</v>
      </c>
      <c r="D41" s="213">
        <v>0</v>
      </c>
      <c r="E41" s="215">
        <v>40300</v>
      </c>
    </row>
    <row r="42" spans="1:5" ht="19.5" customHeight="1" x14ac:dyDescent="0.2">
      <c r="A42" s="212" t="s">
        <v>40</v>
      </c>
      <c r="B42" s="213">
        <v>0</v>
      </c>
      <c r="C42" s="214">
        <v>0</v>
      </c>
      <c r="D42" s="213">
        <v>0</v>
      </c>
      <c r="E42" s="215">
        <v>0</v>
      </c>
    </row>
    <row r="43" spans="1:5" ht="19.5" customHeight="1" x14ac:dyDescent="0.2">
      <c r="A43" s="212" t="s">
        <v>41</v>
      </c>
      <c r="B43" s="213">
        <v>-40298</v>
      </c>
      <c r="C43" s="214">
        <v>0</v>
      </c>
      <c r="D43" s="213">
        <v>0</v>
      </c>
      <c r="E43" s="215">
        <v>-40298</v>
      </c>
    </row>
    <row r="44" spans="1:5" ht="19.5" customHeight="1" x14ac:dyDescent="0.2">
      <c r="A44" s="212" t="s">
        <v>42</v>
      </c>
      <c r="B44" s="213">
        <v>14000</v>
      </c>
      <c r="C44" s="214">
        <v>0</v>
      </c>
      <c r="D44" s="213">
        <v>0</v>
      </c>
      <c r="E44" s="215">
        <v>14000</v>
      </c>
    </row>
    <row r="45" spans="1:5" ht="19.5" customHeight="1" x14ac:dyDescent="0.2">
      <c r="A45" s="212" t="s">
        <v>43</v>
      </c>
      <c r="B45" s="213">
        <v>-13999</v>
      </c>
      <c r="C45" s="214">
        <v>0</v>
      </c>
      <c r="D45" s="213">
        <v>0</v>
      </c>
      <c r="E45" s="215">
        <v>-13999</v>
      </c>
    </row>
    <row r="46" spans="1:5" ht="19.5" customHeight="1" x14ac:dyDescent="0.2">
      <c r="A46" s="212" t="s">
        <v>44</v>
      </c>
      <c r="B46" s="213">
        <v>3424000</v>
      </c>
      <c r="C46" s="214">
        <v>0</v>
      </c>
      <c r="D46" s="213">
        <v>0</v>
      </c>
      <c r="E46" s="215">
        <v>3424000</v>
      </c>
    </row>
    <row r="47" spans="1:5" ht="19.5" customHeight="1" x14ac:dyDescent="0.2">
      <c r="A47" s="212" t="s">
        <v>45</v>
      </c>
      <c r="B47" s="213">
        <v>-3423700</v>
      </c>
      <c r="C47" s="214">
        <v>0</v>
      </c>
      <c r="D47" s="213">
        <v>0</v>
      </c>
      <c r="E47" s="215">
        <v>-3423700</v>
      </c>
    </row>
    <row r="48" spans="1:5" ht="19.5" customHeight="1" x14ac:dyDescent="0.2">
      <c r="A48" s="212" t="s">
        <v>89</v>
      </c>
      <c r="B48" s="213">
        <v>0</v>
      </c>
      <c r="C48" s="214">
        <v>0</v>
      </c>
      <c r="D48" s="213">
        <v>0</v>
      </c>
      <c r="E48" s="215">
        <v>0</v>
      </c>
    </row>
    <row r="49" spans="1:5" ht="19.5" customHeight="1" x14ac:dyDescent="0.2">
      <c r="A49" s="212" t="s">
        <v>222</v>
      </c>
      <c r="B49" s="213">
        <v>0</v>
      </c>
      <c r="C49" s="214">
        <v>0</v>
      </c>
      <c r="D49" s="213">
        <v>0</v>
      </c>
      <c r="E49" s="215">
        <v>0</v>
      </c>
    </row>
    <row r="50" spans="1:5" ht="19.5" customHeight="1" x14ac:dyDescent="0.2">
      <c r="A50" s="212" t="s">
        <v>46</v>
      </c>
      <c r="B50" s="213">
        <v>0</v>
      </c>
      <c r="C50" s="214">
        <v>0</v>
      </c>
      <c r="D50" s="213">
        <v>0</v>
      </c>
      <c r="E50" s="215">
        <v>0</v>
      </c>
    </row>
    <row r="51" spans="1:5" ht="19.5" customHeight="1" x14ac:dyDescent="0.2">
      <c r="A51" s="212" t="s">
        <v>47</v>
      </c>
      <c r="B51" s="213">
        <v>0</v>
      </c>
      <c r="C51" s="214">
        <v>263039.39</v>
      </c>
      <c r="D51" s="213">
        <v>-263039.39</v>
      </c>
      <c r="E51" s="215">
        <v>0</v>
      </c>
    </row>
    <row r="52" spans="1:5" ht="19.5" customHeight="1" x14ac:dyDescent="0.2">
      <c r="A52" s="212" t="s">
        <v>232</v>
      </c>
      <c r="B52" s="213">
        <v>-7920</v>
      </c>
      <c r="C52" s="214">
        <v>68220</v>
      </c>
      <c r="D52" s="213">
        <v>-85230</v>
      </c>
      <c r="E52" s="215">
        <v>-24930</v>
      </c>
    </row>
    <row r="53" spans="1:5" ht="19.5" customHeight="1" x14ac:dyDescent="0.2">
      <c r="A53" s="212" t="s">
        <v>48</v>
      </c>
      <c r="B53" s="213">
        <v>0</v>
      </c>
      <c r="C53" s="214">
        <v>4889.8999999999996</v>
      </c>
      <c r="D53" s="213">
        <v>-4889.8999999999996</v>
      </c>
      <c r="E53" s="215">
        <v>0</v>
      </c>
    </row>
    <row r="54" spans="1:5" ht="19.5" customHeight="1" x14ac:dyDescent="0.2">
      <c r="A54" s="212" t="s">
        <v>49</v>
      </c>
      <c r="B54" s="213">
        <v>0</v>
      </c>
      <c r="C54" s="214">
        <v>0</v>
      </c>
      <c r="D54" s="213">
        <v>0</v>
      </c>
      <c r="E54" s="215">
        <v>0</v>
      </c>
    </row>
    <row r="55" spans="1:5" ht="19.5" customHeight="1" x14ac:dyDescent="0.2">
      <c r="A55" s="212" t="s">
        <v>50</v>
      </c>
      <c r="B55" s="213">
        <v>0</v>
      </c>
      <c r="C55" s="214">
        <v>280602.75</v>
      </c>
      <c r="D55" s="213">
        <v>-280602.75</v>
      </c>
      <c r="E55" s="215">
        <v>0</v>
      </c>
    </row>
    <row r="56" spans="1:5" ht="19.5" customHeight="1" x14ac:dyDescent="0.2">
      <c r="A56" s="212" t="s">
        <v>252</v>
      </c>
      <c r="B56" s="213">
        <v>0</v>
      </c>
      <c r="C56" s="214">
        <v>230</v>
      </c>
      <c r="D56" s="213">
        <v>-230</v>
      </c>
      <c r="E56" s="215">
        <v>0</v>
      </c>
    </row>
    <row r="57" spans="1:5" ht="19.5" customHeight="1" x14ac:dyDescent="0.2">
      <c r="A57" s="212" t="s">
        <v>51</v>
      </c>
      <c r="B57" s="213">
        <v>0</v>
      </c>
      <c r="C57" s="214">
        <v>282.14</v>
      </c>
      <c r="D57" s="213">
        <v>-282.14</v>
      </c>
      <c r="E57" s="215">
        <v>0</v>
      </c>
    </row>
    <row r="58" spans="1:5" ht="19.5" customHeight="1" x14ac:dyDescent="0.2">
      <c r="A58" s="212" t="s">
        <v>52</v>
      </c>
      <c r="B58" s="213">
        <v>-165729.5</v>
      </c>
      <c r="C58" s="214">
        <v>722448.09</v>
      </c>
      <c r="D58" s="213">
        <v>-700548.09</v>
      </c>
      <c r="E58" s="215">
        <v>-143829.5</v>
      </c>
    </row>
    <row r="59" spans="1:5" ht="19.5" customHeight="1" x14ac:dyDescent="0.2">
      <c r="A59" s="212" t="s">
        <v>53</v>
      </c>
      <c r="B59" s="213">
        <v>-450375</v>
      </c>
      <c r="C59" s="214">
        <v>0</v>
      </c>
      <c r="D59" s="213">
        <v>0</v>
      </c>
      <c r="E59" s="215">
        <v>-450375</v>
      </c>
    </row>
    <row r="60" spans="1:5" ht="19.5" customHeight="1" x14ac:dyDescent="0.2">
      <c r="A60" s="212" t="s">
        <v>54</v>
      </c>
      <c r="B60" s="213">
        <v>0</v>
      </c>
      <c r="C60" s="214">
        <v>41910</v>
      </c>
      <c r="D60" s="213">
        <v>-41910</v>
      </c>
      <c r="E60" s="215">
        <v>0</v>
      </c>
    </row>
    <row r="61" spans="1:5" ht="19.5" customHeight="1" x14ac:dyDescent="0.2">
      <c r="A61" s="212" t="s">
        <v>55</v>
      </c>
      <c r="B61" s="213">
        <v>-25000</v>
      </c>
      <c r="C61" s="214">
        <v>0</v>
      </c>
      <c r="D61" s="213">
        <v>0</v>
      </c>
      <c r="E61" s="215">
        <v>-25000</v>
      </c>
    </row>
    <row r="62" spans="1:5" ht="19.5" customHeight="1" x14ac:dyDescent="0.2">
      <c r="A62" s="212" t="s">
        <v>56</v>
      </c>
      <c r="B62" s="213">
        <v>-3040697.04</v>
      </c>
      <c r="C62" s="214">
        <v>0</v>
      </c>
      <c r="D62" s="213">
        <v>0</v>
      </c>
      <c r="E62" s="215">
        <v>-3040697.04</v>
      </c>
    </row>
    <row r="63" spans="1:5" ht="19.5" customHeight="1" x14ac:dyDescent="0.2">
      <c r="A63" s="212" t="s">
        <v>57</v>
      </c>
      <c r="B63" s="213">
        <v>-1352869.23</v>
      </c>
      <c r="C63" s="214">
        <v>0</v>
      </c>
      <c r="D63" s="213">
        <v>0</v>
      </c>
      <c r="E63" s="215">
        <v>-1352869.23</v>
      </c>
    </row>
    <row r="64" spans="1:5" ht="19.5" customHeight="1" x14ac:dyDescent="0.2">
      <c r="A64" s="212" t="s">
        <v>58</v>
      </c>
      <c r="B64" s="213">
        <v>-193620.78</v>
      </c>
      <c r="C64" s="214">
        <v>0</v>
      </c>
      <c r="D64" s="213">
        <v>0</v>
      </c>
      <c r="E64" s="215">
        <v>-193620.78</v>
      </c>
    </row>
    <row r="65" spans="1:5" ht="19.5" customHeight="1" x14ac:dyDescent="0.2">
      <c r="A65" s="212" t="s">
        <v>274</v>
      </c>
      <c r="B65" s="213">
        <v>-357531</v>
      </c>
      <c r="C65" s="214">
        <v>0</v>
      </c>
      <c r="D65" s="213">
        <v>0</v>
      </c>
      <c r="E65" s="215">
        <v>-357531</v>
      </c>
    </row>
    <row r="66" spans="1:5" ht="19.5" customHeight="1" x14ac:dyDescent="0.2">
      <c r="A66" s="212" t="s">
        <v>253</v>
      </c>
      <c r="B66" s="213">
        <v>-200</v>
      </c>
      <c r="C66" s="214">
        <v>0</v>
      </c>
      <c r="D66" s="213">
        <v>0</v>
      </c>
      <c r="E66" s="215">
        <v>-200</v>
      </c>
    </row>
    <row r="67" spans="1:5" ht="19.5" customHeight="1" x14ac:dyDescent="0.2">
      <c r="A67" s="212" t="s">
        <v>275</v>
      </c>
      <c r="B67" s="213">
        <v>-440</v>
      </c>
      <c r="C67" s="214">
        <v>0</v>
      </c>
      <c r="D67" s="213">
        <v>0</v>
      </c>
      <c r="E67" s="215">
        <v>-440</v>
      </c>
    </row>
    <row r="68" spans="1:5" ht="19.5" customHeight="1" x14ac:dyDescent="0.2">
      <c r="A68" s="212" t="s">
        <v>266</v>
      </c>
      <c r="B68" s="213">
        <v>-27.2</v>
      </c>
      <c r="C68" s="214">
        <v>0</v>
      </c>
      <c r="D68" s="213">
        <v>0</v>
      </c>
      <c r="E68" s="215">
        <v>-27.2</v>
      </c>
    </row>
    <row r="69" spans="1:5" ht="19.5" customHeight="1" x14ac:dyDescent="0.2">
      <c r="A69" s="212" t="s">
        <v>59</v>
      </c>
      <c r="B69" s="213">
        <v>-10337.66</v>
      </c>
      <c r="C69" s="214">
        <v>0</v>
      </c>
      <c r="D69" s="213">
        <v>0</v>
      </c>
      <c r="E69" s="215">
        <v>-10337.66</v>
      </c>
    </row>
    <row r="70" spans="1:5" ht="19.5" customHeight="1" x14ac:dyDescent="0.2">
      <c r="A70" s="212" t="s">
        <v>60</v>
      </c>
      <c r="B70" s="213">
        <v>-284280</v>
      </c>
      <c r="C70" s="214">
        <v>0</v>
      </c>
      <c r="D70" s="213">
        <v>-56120</v>
      </c>
      <c r="E70" s="215">
        <v>-340400</v>
      </c>
    </row>
    <row r="71" spans="1:5" ht="19.5" customHeight="1" x14ac:dyDescent="0.2">
      <c r="A71" s="212" t="s">
        <v>233</v>
      </c>
      <c r="B71" s="213">
        <v>-3839677.62</v>
      </c>
      <c r="C71" s="214">
        <v>0</v>
      </c>
      <c r="D71" s="213">
        <v>0</v>
      </c>
      <c r="E71" s="215">
        <v>-3839677.62</v>
      </c>
    </row>
    <row r="72" spans="1:5" ht="19.5" customHeight="1" x14ac:dyDescent="0.2">
      <c r="A72" s="212" t="s">
        <v>61</v>
      </c>
      <c r="B72" s="213">
        <v>-3440217.8</v>
      </c>
      <c r="C72" s="214">
        <v>53760.03</v>
      </c>
      <c r="D72" s="213">
        <v>-518064.29</v>
      </c>
      <c r="E72" s="215">
        <v>-3904522.06</v>
      </c>
    </row>
    <row r="73" spans="1:5" ht="19.5" customHeight="1" x14ac:dyDescent="0.2">
      <c r="A73" s="212" t="s">
        <v>234</v>
      </c>
      <c r="B73" s="213">
        <v>-91459.5</v>
      </c>
      <c r="C73" s="214">
        <v>0</v>
      </c>
      <c r="D73" s="213">
        <v>-5427.75</v>
      </c>
      <c r="E73" s="215">
        <v>-96887.25</v>
      </c>
    </row>
    <row r="74" spans="1:5" ht="19.5" customHeight="1" x14ac:dyDescent="0.2">
      <c r="A74" s="212" t="s">
        <v>62</v>
      </c>
      <c r="B74" s="213">
        <v>-1648722.47</v>
      </c>
      <c r="C74" s="214">
        <v>0</v>
      </c>
      <c r="D74" s="213">
        <v>-21900</v>
      </c>
      <c r="E74" s="215">
        <v>-1670622.47</v>
      </c>
    </row>
    <row r="75" spans="1:5" ht="19.5" customHeight="1" x14ac:dyDescent="0.2">
      <c r="A75" s="212" t="s">
        <v>63</v>
      </c>
      <c r="B75" s="213">
        <v>-2525591.2799999998</v>
      </c>
      <c r="C75" s="214">
        <v>0</v>
      </c>
      <c r="D75" s="213">
        <v>-700548.09</v>
      </c>
      <c r="E75" s="215">
        <v>-3226139.37</v>
      </c>
    </row>
    <row r="76" spans="1:5" ht="19.5" customHeight="1" x14ac:dyDescent="0.2">
      <c r="A76" s="212" t="s">
        <v>254</v>
      </c>
      <c r="B76" s="213">
        <v>0</v>
      </c>
      <c r="C76" s="214">
        <v>0</v>
      </c>
      <c r="D76" s="213">
        <v>0</v>
      </c>
      <c r="E76" s="215">
        <v>0</v>
      </c>
    </row>
    <row r="77" spans="1:5" ht="19.5" customHeight="1" x14ac:dyDescent="0.2">
      <c r="A77" s="212" t="s">
        <v>255</v>
      </c>
      <c r="B77" s="213">
        <v>20430</v>
      </c>
      <c r="C77" s="214">
        <v>14790</v>
      </c>
      <c r="D77" s="213">
        <v>0</v>
      </c>
      <c r="E77" s="215">
        <v>35220</v>
      </c>
    </row>
    <row r="78" spans="1:5" ht="19.5" customHeight="1" x14ac:dyDescent="0.2">
      <c r="A78" s="212" t="s">
        <v>64</v>
      </c>
      <c r="B78" s="213">
        <v>284280</v>
      </c>
      <c r="C78" s="214">
        <v>56120</v>
      </c>
      <c r="D78" s="213">
        <v>0</v>
      </c>
      <c r="E78" s="215">
        <v>340400</v>
      </c>
    </row>
    <row r="79" spans="1:5" ht="19.5" customHeight="1" x14ac:dyDescent="0.2">
      <c r="A79" s="212" t="s">
        <v>65</v>
      </c>
      <c r="B79" s="213">
        <v>11144</v>
      </c>
      <c r="C79" s="214">
        <v>2367</v>
      </c>
      <c r="D79" s="213">
        <v>0</v>
      </c>
      <c r="E79" s="215">
        <v>13511</v>
      </c>
    </row>
    <row r="80" spans="1:5" ht="19.5" customHeight="1" x14ac:dyDescent="0.2">
      <c r="A80" s="212" t="s">
        <v>66</v>
      </c>
      <c r="B80" s="213">
        <v>309338.11</v>
      </c>
      <c r="C80" s="214">
        <v>46200</v>
      </c>
      <c r="D80" s="213">
        <v>0</v>
      </c>
      <c r="E80" s="215">
        <v>355538.11</v>
      </c>
    </row>
    <row r="81" spans="1:5" ht="19.5" customHeight="1" x14ac:dyDescent="0.2">
      <c r="A81" s="212" t="s">
        <v>235</v>
      </c>
      <c r="B81" s="213">
        <v>67050</v>
      </c>
      <c r="C81" s="214">
        <v>5427.75</v>
      </c>
      <c r="D81" s="213">
        <v>0</v>
      </c>
      <c r="E81" s="215">
        <v>72477.75</v>
      </c>
    </row>
    <row r="82" spans="1:5" ht="19.5" customHeight="1" x14ac:dyDescent="0.2">
      <c r="A82" s="212" t="s">
        <v>236</v>
      </c>
      <c r="B82" s="213">
        <v>6241</v>
      </c>
      <c r="C82" s="214">
        <v>0</v>
      </c>
      <c r="D82" s="213">
        <v>0</v>
      </c>
      <c r="E82" s="215">
        <v>6241</v>
      </c>
    </row>
    <row r="83" spans="1:5" ht="19.5" customHeight="1" x14ac:dyDescent="0.2">
      <c r="A83" s="212" t="s">
        <v>256</v>
      </c>
      <c r="B83" s="213">
        <v>15780</v>
      </c>
      <c r="C83" s="214">
        <v>0</v>
      </c>
      <c r="D83" s="213">
        <v>0</v>
      </c>
      <c r="E83" s="215">
        <v>15780</v>
      </c>
    </row>
    <row r="84" spans="1:5" ht="19.5" customHeight="1" x14ac:dyDescent="0.2">
      <c r="A84" s="212" t="s">
        <v>237</v>
      </c>
      <c r="B84" s="213">
        <v>1160</v>
      </c>
      <c r="C84" s="214">
        <v>0</v>
      </c>
      <c r="D84" s="213">
        <v>0</v>
      </c>
      <c r="E84" s="215">
        <v>1160</v>
      </c>
    </row>
    <row r="85" spans="1:5" ht="19.5" customHeight="1" x14ac:dyDescent="0.2">
      <c r="A85" s="212" t="s">
        <v>67</v>
      </c>
      <c r="B85" s="213">
        <v>154909.21</v>
      </c>
      <c r="C85" s="214">
        <v>8523</v>
      </c>
      <c r="D85" s="213">
        <v>-2880</v>
      </c>
      <c r="E85" s="215">
        <v>160552.21</v>
      </c>
    </row>
    <row r="86" spans="1:5" ht="19.5" customHeight="1" x14ac:dyDescent="0.2">
      <c r="A86" s="212" t="s">
        <v>90</v>
      </c>
      <c r="B86" s="213">
        <v>863148.5</v>
      </c>
      <c r="C86" s="214">
        <v>0</v>
      </c>
      <c r="D86" s="213">
        <v>0</v>
      </c>
      <c r="E86" s="215">
        <v>863148.5</v>
      </c>
    </row>
    <row r="87" spans="1:5" ht="19.5" customHeight="1" x14ac:dyDescent="0.2">
      <c r="A87" s="212" t="s">
        <v>68</v>
      </c>
      <c r="B87" s="213">
        <v>95755</v>
      </c>
      <c r="C87" s="214">
        <v>15250</v>
      </c>
      <c r="D87" s="213">
        <v>0</v>
      </c>
      <c r="E87" s="215">
        <v>111005</v>
      </c>
    </row>
    <row r="88" spans="1:5" ht="19.5" customHeight="1" x14ac:dyDescent="0.2">
      <c r="A88" s="212" t="s">
        <v>69</v>
      </c>
      <c r="B88" s="213">
        <v>67690</v>
      </c>
      <c r="C88" s="214">
        <v>10800</v>
      </c>
      <c r="D88" s="213">
        <v>0</v>
      </c>
      <c r="E88" s="215">
        <v>78490</v>
      </c>
    </row>
    <row r="89" spans="1:5" ht="19.5" customHeight="1" x14ac:dyDescent="0.2">
      <c r="A89" s="212" t="s">
        <v>70</v>
      </c>
      <c r="B89" s="213">
        <v>192315.62</v>
      </c>
      <c r="C89" s="214">
        <v>33644.400000000001</v>
      </c>
      <c r="D89" s="213">
        <v>0</v>
      </c>
      <c r="E89" s="215">
        <v>225960.02</v>
      </c>
    </row>
    <row r="90" spans="1:5" ht="19.5" customHeight="1" x14ac:dyDescent="0.2">
      <c r="A90" s="212" t="s">
        <v>238</v>
      </c>
      <c r="B90" s="213">
        <v>122560.5</v>
      </c>
      <c r="C90" s="214">
        <v>53512</v>
      </c>
      <c r="D90" s="213">
        <v>-15000</v>
      </c>
      <c r="E90" s="215">
        <v>161072.5</v>
      </c>
    </row>
    <row r="91" spans="1:5" ht="19.5" customHeight="1" x14ac:dyDescent="0.2">
      <c r="A91" s="212" t="s">
        <v>71</v>
      </c>
      <c r="B91" s="213">
        <v>93873.63</v>
      </c>
      <c r="C91" s="214">
        <v>6369.97</v>
      </c>
      <c r="D91" s="213">
        <v>0</v>
      </c>
      <c r="E91" s="215">
        <v>100243.6</v>
      </c>
    </row>
    <row r="92" spans="1:5" ht="19.5" customHeight="1" x14ac:dyDescent="0.2">
      <c r="A92" s="212" t="s">
        <v>239</v>
      </c>
      <c r="B92" s="213">
        <v>64314</v>
      </c>
      <c r="C92" s="214">
        <v>3100</v>
      </c>
      <c r="D92" s="213">
        <v>0</v>
      </c>
      <c r="E92" s="215">
        <v>67414</v>
      </c>
    </row>
    <row r="93" spans="1:5" ht="19.5" customHeight="1" x14ac:dyDescent="0.2">
      <c r="A93" s="212" t="s">
        <v>240</v>
      </c>
      <c r="B93" s="213">
        <v>918062.7</v>
      </c>
      <c r="C93" s="214">
        <v>185567.4</v>
      </c>
      <c r="D93" s="213">
        <v>0</v>
      </c>
      <c r="E93" s="215">
        <v>1103630.1000000001</v>
      </c>
    </row>
    <row r="94" spans="1:5" ht="19.5" customHeight="1" x14ac:dyDescent="0.2">
      <c r="A94" s="212" t="s">
        <v>287</v>
      </c>
      <c r="B94" s="213">
        <v>0</v>
      </c>
      <c r="C94" s="214">
        <v>15000</v>
      </c>
      <c r="D94" s="213">
        <v>0</v>
      </c>
      <c r="E94" s="215">
        <v>15000</v>
      </c>
    </row>
    <row r="95" spans="1:5" ht="19.5" customHeight="1" x14ac:dyDescent="0.2">
      <c r="A95" s="212" t="s">
        <v>257</v>
      </c>
      <c r="B95" s="213">
        <v>4400</v>
      </c>
      <c r="C95" s="214">
        <v>0</v>
      </c>
      <c r="D95" s="213">
        <v>0</v>
      </c>
      <c r="E95" s="215">
        <v>4400</v>
      </c>
    </row>
    <row r="96" spans="1:5" ht="19.5" customHeight="1" x14ac:dyDescent="0.2">
      <c r="A96" s="212" t="s">
        <v>72</v>
      </c>
      <c r="B96" s="213">
        <v>53199.39</v>
      </c>
      <c r="C96" s="214">
        <v>0</v>
      </c>
      <c r="D96" s="213">
        <v>0</v>
      </c>
      <c r="E96" s="215">
        <v>53199.39</v>
      </c>
    </row>
    <row r="97" spans="1:5" ht="19.5" customHeight="1" x14ac:dyDescent="0.2">
      <c r="A97" s="212" t="s">
        <v>268</v>
      </c>
      <c r="B97" s="213">
        <v>2470.1</v>
      </c>
      <c r="C97" s="214">
        <v>2533.7600000000002</v>
      </c>
      <c r="D97" s="213">
        <v>-780.03</v>
      </c>
      <c r="E97" s="215">
        <v>4223.83</v>
      </c>
    </row>
    <row r="98" spans="1:5" ht="19.5" customHeight="1" x14ac:dyDescent="0.2">
      <c r="A98" s="212" t="s">
        <v>73</v>
      </c>
      <c r="B98" s="213">
        <v>17560.43</v>
      </c>
      <c r="C98" s="214">
        <v>5636.76</v>
      </c>
      <c r="D98" s="213">
        <v>0</v>
      </c>
      <c r="E98" s="215">
        <v>23197.19</v>
      </c>
    </row>
    <row r="99" spans="1:5" ht="19.5" customHeight="1" x14ac:dyDescent="0.2">
      <c r="A99" s="212" t="s">
        <v>74</v>
      </c>
      <c r="B99" s="213">
        <v>18618</v>
      </c>
      <c r="C99" s="214">
        <v>1605</v>
      </c>
      <c r="D99" s="213">
        <v>0</v>
      </c>
      <c r="E99" s="215">
        <v>20223</v>
      </c>
    </row>
    <row r="100" spans="1:5" ht="19.5" customHeight="1" x14ac:dyDescent="0.2">
      <c r="A100" s="212" t="s">
        <v>91</v>
      </c>
      <c r="B100" s="213">
        <v>20041</v>
      </c>
      <c r="C100" s="214">
        <v>0</v>
      </c>
      <c r="D100" s="213">
        <v>0</v>
      </c>
      <c r="E100" s="215">
        <v>20041</v>
      </c>
    </row>
    <row r="101" spans="1:5" ht="19.5" customHeight="1" x14ac:dyDescent="0.2">
      <c r="A101" s="212" t="s">
        <v>258</v>
      </c>
      <c r="B101" s="213">
        <v>11400</v>
      </c>
      <c r="C101" s="214">
        <v>0</v>
      </c>
      <c r="D101" s="213">
        <v>0</v>
      </c>
      <c r="E101" s="215">
        <v>11400</v>
      </c>
    </row>
    <row r="102" spans="1:5" ht="19.5" customHeight="1" x14ac:dyDescent="0.2">
      <c r="A102" s="212" t="s">
        <v>267</v>
      </c>
      <c r="B102" s="213">
        <v>92570</v>
      </c>
      <c r="C102" s="214">
        <v>42875</v>
      </c>
      <c r="D102" s="213">
        <v>-37250</v>
      </c>
      <c r="E102" s="215">
        <v>98195</v>
      </c>
    </row>
    <row r="103" spans="1:5" ht="19.5" customHeight="1" x14ac:dyDescent="0.2">
      <c r="A103" s="212" t="s">
        <v>241</v>
      </c>
      <c r="B103" s="213">
        <v>2980</v>
      </c>
      <c r="C103" s="214">
        <v>1950</v>
      </c>
      <c r="D103" s="213">
        <v>-1560</v>
      </c>
      <c r="E103" s="215">
        <v>3370</v>
      </c>
    </row>
    <row r="104" spans="1:5" ht="19.5" customHeight="1" x14ac:dyDescent="0.2">
      <c r="A104" s="212" t="s">
        <v>259</v>
      </c>
      <c r="B104" s="213">
        <v>206500</v>
      </c>
      <c r="C104" s="214">
        <v>29500</v>
      </c>
      <c r="D104" s="213">
        <v>0</v>
      </c>
      <c r="E104" s="215">
        <v>236000</v>
      </c>
    </row>
    <row r="105" spans="1:5" ht="19.5" customHeight="1" x14ac:dyDescent="0.2">
      <c r="A105" s="212" t="s">
        <v>260</v>
      </c>
      <c r="B105" s="213">
        <v>24000</v>
      </c>
      <c r="C105" s="214">
        <v>4000</v>
      </c>
      <c r="D105" s="213">
        <v>0</v>
      </c>
      <c r="E105" s="215">
        <v>28000</v>
      </c>
    </row>
    <row r="106" spans="1:5" ht="19.5" customHeight="1" x14ac:dyDescent="0.2">
      <c r="A106" s="212" t="s">
        <v>75</v>
      </c>
      <c r="B106" s="213">
        <v>6028.66</v>
      </c>
      <c r="C106" s="214">
        <v>0</v>
      </c>
      <c r="D106" s="213">
        <v>0</v>
      </c>
      <c r="E106" s="215">
        <v>6028.66</v>
      </c>
    </row>
    <row r="107" spans="1:5" ht="19.5" customHeight="1" x14ac:dyDescent="0.2">
      <c r="A107" s="212" t="s">
        <v>288</v>
      </c>
      <c r="B107" s="213">
        <v>0</v>
      </c>
      <c r="C107" s="214">
        <v>0</v>
      </c>
      <c r="D107" s="213">
        <v>0</v>
      </c>
      <c r="E107" s="215">
        <v>0</v>
      </c>
    </row>
    <row r="108" spans="1:5" ht="19.5" customHeight="1" x14ac:dyDescent="0.2">
      <c r="A108" s="212" t="s">
        <v>242</v>
      </c>
      <c r="B108" s="213">
        <v>0</v>
      </c>
      <c r="C108" s="214">
        <v>0</v>
      </c>
      <c r="D108" s="213">
        <v>0</v>
      </c>
      <c r="E108" s="215">
        <v>0</v>
      </c>
    </row>
    <row r="109" spans="1:5" ht="19.5" customHeight="1" x14ac:dyDescent="0.2">
      <c r="A109" s="212" t="s">
        <v>276</v>
      </c>
      <c r="B109" s="213">
        <v>55507.09</v>
      </c>
      <c r="C109" s="214">
        <v>25304.69</v>
      </c>
      <c r="D109" s="213">
        <v>0</v>
      </c>
      <c r="E109" s="215">
        <v>80811.78</v>
      </c>
    </row>
    <row r="110" spans="1:5" ht="19.5" customHeight="1" x14ac:dyDescent="0.2">
      <c r="A110" s="212" t="s">
        <v>76</v>
      </c>
      <c r="B110" s="213">
        <v>43910.8</v>
      </c>
      <c r="C110" s="214">
        <v>6420.92</v>
      </c>
      <c r="D110" s="213">
        <v>0</v>
      </c>
      <c r="E110" s="215">
        <v>50331.72</v>
      </c>
    </row>
    <row r="111" spans="1:5" ht="19.5" customHeight="1" x14ac:dyDescent="0.2">
      <c r="A111" s="212" t="s">
        <v>77</v>
      </c>
      <c r="B111" s="213">
        <v>9674.17</v>
      </c>
      <c r="C111" s="214">
        <v>1414.62</v>
      </c>
      <c r="D111" s="213">
        <v>0</v>
      </c>
      <c r="E111" s="215">
        <v>11088.79</v>
      </c>
    </row>
    <row r="112" spans="1:5" ht="19.5" customHeight="1" x14ac:dyDescent="0.2">
      <c r="A112" s="212" t="s">
        <v>78</v>
      </c>
      <c r="B112" s="213">
        <v>9190.65</v>
      </c>
      <c r="C112" s="214">
        <v>1343.93</v>
      </c>
      <c r="D112" s="213">
        <v>0</v>
      </c>
      <c r="E112" s="215">
        <v>10534.58</v>
      </c>
    </row>
    <row r="113" spans="1:5" ht="19.5" customHeight="1" x14ac:dyDescent="0.2">
      <c r="A113" s="212" t="s">
        <v>79</v>
      </c>
      <c r="B113" s="213">
        <v>179167.75</v>
      </c>
      <c r="C113" s="214">
        <v>26199.05</v>
      </c>
      <c r="D113" s="213">
        <v>0</v>
      </c>
      <c r="E113" s="215">
        <v>205366.8</v>
      </c>
    </row>
    <row r="114" spans="1:5" ht="19.5" customHeight="1" x14ac:dyDescent="0.2">
      <c r="A114" s="212" t="s">
        <v>80</v>
      </c>
      <c r="B114" s="213">
        <v>3727.15</v>
      </c>
      <c r="C114" s="214">
        <v>619.99</v>
      </c>
      <c r="D114" s="213">
        <v>0</v>
      </c>
      <c r="E114" s="215">
        <v>4347.1400000000003</v>
      </c>
    </row>
    <row r="115" spans="1:5" ht="19.5" customHeight="1" x14ac:dyDescent="0.2">
      <c r="A115" s="212" t="s">
        <v>81</v>
      </c>
      <c r="B115" s="213">
        <v>1979.38</v>
      </c>
      <c r="C115" s="214">
        <v>289.44</v>
      </c>
      <c r="D115" s="213">
        <v>0</v>
      </c>
      <c r="E115" s="215">
        <v>2268.8200000000002</v>
      </c>
    </row>
    <row r="116" spans="1:5" ht="19.5" customHeight="1" x14ac:dyDescent="0.2">
      <c r="A116" s="212" t="s">
        <v>82</v>
      </c>
      <c r="B116" s="213">
        <v>46575.54</v>
      </c>
      <c r="C116" s="214">
        <v>7379.03</v>
      </c>
      <c r="D116" s="213">
        <v>0</v>
      </c>
      <c r="E116" s="215">
        <v>53954.57</v>
      </c>
    </row>
    <row r="117" spans="1:5" ht="19.5" customHeight="1" x14ac:dyDescent="0.2">
      <c r="A117" s="212" t="s">
        <v>261</v>
      </c>
      <c r="B117" s="213">
        <v>130961.82</v>
      </c>
      <c r="C117" s="214">
        <v>41910</v>
      </c>
      <c r="D117" s="213">
        <v>0</v>
      </c>
      <c r="E117" s="215">
        <v>172871.82</v>
      </c>
    </row>
    <row r="118" spans="1:5" ht="19.5" customHeight="1" x14ac:dyDescent="0.2">
      <c r="A118" s="212" t="s">
        <v>83</v>
      </c>
      <c r="B118" s="213">
        <v>2525591.2799999998</v>
      </c>
      <c r="C118" s="214">
        <v>700548.09</v>
      </c>
      <c r="D118" s="213">
        <v>0</v>
      </c>
      <c r="E118" s="215">
        <v>3226139.37</v>
      </c>
    </row>
    <row r="119" spans="1:5" ht="19.5" customHeight="1" x14ac:dyDescent="0.2">
      <c r="A119" s="212" t="s">
        <v>84</v>
      </c>
      <c r="B119" s="213">
        <v>368535.86</v>
      </c>
      <c r="C119" s="214">
        <v>0</v>
      </c>
      <c r="D119" s="213">
        <v>0</v>
      </c>
      <c r="E119" s="215">
        <v>368535.86</v>
      </c>
    </row>
    <row r="120" spans="1:5" ht="19.5" customHeight="1" x14ac:dyDescent="0.2">
      <c r="A120" s="212" t="s">
        <v>85</v>
      </c>
      <c r="B120" s="213">
        <v>1647982.47</v>
      </c>
      <c r="C120" s="214">
        <v>21900</v>
      </c>
      <c r="D120" s="213">
        <v>0</v>
      </c>
      <c r="E120" s="215">
        <v>1669882.47</v>
      </c>
    </row>
    <row r="121" spans="1:5" ht="19.5" customHeight="1" x14ac:dyDescent="0.2">
      <c r="A121" s="212" t="s">
        <v>262</v>
      </c>
      <c r="B121" s="213">
        <v>740</v>
      </c>
      <c r="C121" s="214">
        <v>0</v>
      </c>
      <c r="D121" s="213">
        <v>0</v>
      </c>
      <c r="E121" s="215">
        <v>740</v>
      </c>
    </row>
    <row r="122" spans="1:5" ht="19.5" customHeight="1" x14ac:dyDescent="0.2">
      <c r="A122" s="212" t="s">
        <v>289</v>
      </c>
      <c r="B122" s="213">
        <v>0</v>
      </c>
      <c r="C122" s="214">
        <v>105960</v>
      </c>
      <c r="D122" s="213">
        <v>-105960</v>
      </c>
      <c r="E122" s="215">
        <v>0</v>
      </c>
    </row>
    <row r="123" spans="1:5" ht="19.5" customHeight="1" x14ac:dyDescent="0.2">
      <c r="A123" s="216" t="s">
        <v>86</v>
      </c>
      <c r="B123" s="217">
        <v>0</v>
      </c>
      <c r="C123" s="218">
        <v>0</v>
      </c>
      <c r="D123" s="217">
        <v>0</v>
      </c>
      <c r="E123" s="219">
        <v>0</v>
      </c>
    </row>
    <row r="124" spans="1:5" ht="21.75" customHeight="1" x14ac:dyDescent="0.2">
      <c r="A124" s="220" t="s">
        <v>230</v>
      </c>
      <c r="B124" s="221">
        <v>0</v>
      </c>
      <c r="C124" s="222">
        <v>6338208.4400000004</v>
      </c>
      <c r="D124" s="221">
        <v>-6338208.4400000004</v>
      </c>
      <c r="E124" s="223">
        <v>0</v>
      </c>
    </row>
    <row r="125" spans="1:5" ht="18" customHeight="1" x14ac:dyDescent="0.2"/>
    <row r="126" spans="1:5" ht="21" customHeight="1" x14ac:dyDescent="0.55000000000000004">
      <c r="C126" s="2"/>
      <c r="D126" s="4" t="s">
        <v>87</v>
      </c>
      <c r="E126" s="2"/>
    </row>
    <row r="127" spans="1:5" ht="21" customHeight="1" x14ac:dyDescent="0.55000000000000004">
      <c r="C127" s="2"/>
      <c r="D127" s="3"/>
      <c r="E127" s="2"/>
    </row>
    <row r="128" spans="1:5" ht="21" customHeight="1" x14ac:dyDescent="0.55000000000000004">
      <c r="C128" s="2"/>
      <c r="D128" s="3"/>
      <c r="E128" s="2"/>
    </row>
    <row r="129" spans="3:5" ht="21" customHeight="1" x14ac:dyDescent="0.2">
      <c r="C129" s="5"/>
      <c r="D129" s="4" t="s">
        <v>269</v>
      </c>
      <c r="E129" s="5"/>
    </row>
    <row r="130" spans="3:5" ht="21" customHeight="1" x14ac:dyDescent="0.2">
      <c r="C130" s="5"/>
      <c r="D130" s="4" t="s">
        <v>88</v>
      </c>
      <c r="E130" s="5"/>
    </row>
    <row r="131" spans="3:5" ht="21" customHeight="1" x14ac:dyDescent="0.2"/>
  </sheetData>
  <mergeCells count="4">
    <mergeCell ref="A1:E1"/>
    <mergeCell ref="A2:E2"/>
    <mergeCell ref="A3:E3"/>
    <mergeCell ref="A4:E4"/>
  </mergeCells>
  <hyperlinks>
    <hyperlink ref="E20" r:id="rId1" display="../../งานงบประมาณประจำวัน/รายงานการเงิน ปี 2560/Attribute_Zfma55.aspx" xr:uid="{00000000-0004-0000-0000-000000000000}"/>
    <hyperlink ref="G20:I20" r:id="rId2" display="../../งานงบประมาณประจำวัน/รายงานการเงิน ปี 2560/Attribute_Zfma55.aspx" xr:uid="{00000000-0004-0000-0000-000001000000}"/>
  </hyperlinks>
  <pageMargins left="0.31496062992125984" right="0.11811023622047245" top="0.35433070866141736" bottom="0.35433070866141736" header="0.31496062992125984" footer="0.31496062992125984"/>
  <pageSetup paperSize="9" scale="90" orientation="portrait" horizontalDpi="0" verticalDpi="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D34"/>
  <sheetViews>
    <sheetView workbookViewId="0">
      <selection activeCell="F5" sqref="F5"/>
    </sheetView>
  </sheetViews>
  <sheetFormatPr defaultRowHeight="14.25" x14ac:dyDescent="0.2"/>
  <cols>
    <col min="1" max="1" width="14" style="61" customWidth="1"/>
    <col min="2" max="2" width="17.25" style="61" customWidth="1"/>
    <col min="3" max="3" width="40.125" style="61" customWidth="1"/>
    <col min="4" max="4" width="17.875" style="61" customWidth="1"/>
    <col min="5" max="5" width="9.75" style="61" bestFit="1" customWidth="1"/>
    <col min="6" max="256" width="9" style="61"/>
    <col min="257" max="257" width="14" style="61" customWidth="1"/>
    <col min="258" max="258" width="17.25" style="61" customWidth="1"/>
    <col min="259" max="259" width="44.75" style="61" customWidth="1"/>
    <col min="260" max="260" width="19.625" style="61" customWidth="1"/>
    <col min="261" max="261" width="9.75" style="61" bestFit="1" customWidth="1"/>
    <col min="262" max="512" width="9" style="61"/>
    <col min="513" max="513" width="14" style="61" customWidth="1"/>
    <col min="514" max="514" width="17.25" style="61" customWidth="1"/>
    <col min="515" max="515" width="44.75" style="61" customWidth="1"/>
    <col min="516" max="516" width="19.625" style="61" customWidth="1"/>
    <col min="517" max="517" width="9.75" style="61" bestFit="1" customWidth="1"/>
    <col min="518" max="768" width="9" style="61"/>
    <col min="769" max="769" width="14" style="61" customWidth="1"/>
    <col min="770" max="770" width="17.25" style="61" customWidth="1"/>
    <col min="771" max="771" width="44.75" style="61" customWidth="1"/>
    <col min="772" max="772" width="19.625" style="61" customWidth="1"/>
    <col min="773" max="773" width="9.75" style="61" bestFit="1" customWidth="1"/>
    <col min="774" max="1024" width="9" style="61"/>
    <col min="1025" max="1025" width="14" style="61" customWidth="1"/>
    <col min="1026" max="1026" width="17.25" style="61" customWidth="1"/>
    <col min="1027" max="1027" width="44.75" style="61" customWidth="1"/>
    <col min="1028" max="1028" width="19.625" style="61" customWidth="1"/>
    <col min="1029" max="1029" width="9.75" style="61" bestFit="1" customWidth="1"/>
    <col min="1030" max="1280" width="9" style="61"/>
    <col min="1281" max="1281" width="14" style="61" customWidth="1"/>
    <col min="1282" max="1282" width="17.25" style="61" customWidth="1"/>
    <col min="1283" max="1283" width="44.75" style="61" customWidth="1"/>
    <col min="1284" max="1284" width="19.625" style="61" customWidth="1"/>
    <col min="1285" max="1285" width="9.75" style="61" bestFit="1" customWidth="1"/>
    <col min="1286" max="1536" width="9" style="61"/>
    <col min="1537" max="1537" width="14" style="61" customWidth="1"/>
    <col min="1538" max="1538" width="17.25" style="61" customWidth="1"/>
    <col min="1539" max="1539" width="44.75" style="61" customWidth="1"/>
    <col min="1540" max="1540" width="19.625" style="61" customWidth="1"/>
    <col min="1541" max="1541" width="9.75" style="61" bestFit="1" customWidth="1"/>
    <col min="1542" max="1792" width="9" style="61"/>
    <col min="1793" max="1793" width="14" style="61" customWidth="1"/>
    <col min="1794" max="1794" width="17.25" style="61" customWidth="1"/>
    <col min="1795" max="1795" width="44.75" style="61" customWidth="1"/>
    <col min="1796" max="1796" width="19.625" style="61" customWidth="1"/>
    <col min="1797" max="1797" width="9.75" style="61" bestFit="1" customWidth="1"/>
    <col min="1798" max="2048" width="9" style="61"/>
    <col min="2049" max="2049" width="14" style="61" customWidth="1"/>
    <col min="2050" max="2050" width="17.25" style="61" customWidth="1"/>
    <col min="2051" max="2051" width="44.75" style="61" customWidth="1"/>
    <col min="2052" max="2052" width="19.625" style="61" customWidth="1"/>
    <col min="2053" max="2053" width="9.75" style="61" bestFit="1" customWidth="1"/>
    <col min="2054" max="2304" width="9" style="61"/>
    <col min="2305" max="2305" width="14" style="61" customWidth="1"/>
    <col min="2306" max="2306" width="17.25" style="61" customWidth="1"/>
    <col min="2307" max="2307" width="44.75" style="61" customWidth="1"/>
    <col min="2308" max="2308" width="19.625" style="61" customWidth="1"/>
    <col min="2309" max="2309" width="9.75" style="61" bestFit="1" customWidth="1"/>
    <col min="2310" max="2560" width="9" style="61"/>
    <col min="2561" max="2561" width="14" style="61" customWidth="1"/>
    <col min="2562" max="2562" width="17.25" style="61" customWidth="1"/>
    <col min="2563" max="2563" width="44.75" style="61" customWidth="1"/>
    <col min="2564" max="2564" width="19.625" style="61" customWidth="1"/>
    <col min="2565" max="2565" width="9.75" style="61" bestFit="1" customWidth="1"/>
    <col min="2566" max="2816" width="9" style="61"/>
    <col min="2817" max="2817" width="14" style="61" customWidth="1"/>
    <col min="2818" max="2818" width="17.25" style="61" customWidth="1"/>
    <col min="2819" max="2819" width="44.75" style="61" customWidth="1"/>
    <col min="2820" max="2820" width="19.625" style="61" customWidth="1"/>
    <col min="2821" max="2821" width="9.75" style="61" bestFit="1" customWidth="1"/>
    <col min="2822" max="3072" width="9" style="61"/>
    <col min="3073" max="3073" width="14" style="61" customWidth="1"/>
    <col min="3074" max="3074" width="17.25" style="61" customWidth="1"/>
    <col min="3075" max="3075" width="44.75" style="61" customWidth="1"/>
    <col min="3076" max="3076" width="19.625" style="61" customWidth="1"/>
    <col min="3077" max="3077" width="9.75" style="61" bestFit="1" customWidth="1"/>
    <col min="3078" max="3328" width="9" style="61"/>
    <col min="3329" max="3329" width="14" style="61" customWidth="1"/>
    <col min="3330" max="3330" width="17.25" style="61" customWidth="1"/>
    <col min="3331" max="3331" width="44.75" style="61" customWidth="1"/>
    <col min="3332" max="3332" width="19.625" style="61" customWidth="1"/>
    <col min="3333" max="3333" width="9.75" style="61" bestFit="1" customWidth="1"/>
    <col min="3334" max="3584" width="9" style="61"/>
    <col min="3585" max="3585" width="14" style="61" customWidth="1"/>
    <col min="3586" max="3586" width="17.25" style="61" customWidth="1"/>
    <col min="3587" max="3587" width="44.75" style="61" customWidth="1"/>
    <col min="3588" max="3588" width="19.625" style="61" customWidth="1"/>
    <col min="3589" max="3589" width="9.75" style="61" bestFit="1" customWidth="1"/>
    <col min="3590" max="3840" width="9" style="61"/>
    <col min="3841" max="3841" width="14" style="61" customWidth="1"/>
    <col min="3842" max="3842" width="17.25" style="61" customWidth="1"/>
    <col min="3843" max="3843" width="44.75" style="61" customWidth="1"/>
    <col min="3844" max="3844" width="19.625" style="61" customWidth="1"/>
    <col min="3845" max="3845" width="9.75" style="61" bestFit="1" customWidth="1"/>
    <col min="3846" max="4096" width="9" style="61"/>
    <col min="4097" max="4097" width="14" style="61" customWidth="1"/>
    <col min="4098" max="4098" width="17.25" style="61" customWidth="1"/>
    <col min="4099" max="4099" width="44.75" style="61" customWidth="1"/>
    <col min="4100" max="4100" width="19.625" style="61" customWidth="1"/>
    <col min="4101" max="4101" width="9.75" style="61" bestFit="1" customWidth="1"/>
    <col min="4102" max="4352" width="9" style="61"/>
    <col min="4353" max="4353" width="14" style="61" customWidth="1"/>
    <col min="4354" max="4354" width="17.25" style="61" customWidth="1"/>
    <col min="4355" max="4355" width="44.75" style="61" customWidth="1"/>
    <col min="4356" max="4356" width="19.625" style="61" customWidth="1"/>
    <col min="4357" max="4357" width="9.75" style="61" bestFit="1" customWidth="1"/>
    <col min="4358" max="4608" width="9" style="61"/>
    <col min="4609" max="4609" width="14" style="61" customWidth="1"/>
    <col min="4610" max="4610" width="17.25" style="61" customWidth="1"/>
    <col min="4611" max="4611" width="44.75" style="61" customWidth="1"/>
    <col min="4612" max="4612" width="19.625" style="61" customWidth="1"/>
    <col min="4613" max="4613" width="9.75" style="61" bestFit="1" customWidth="1"/>
    <col min="4614" max="4864" width="9" style="61"/>
    <col min="4865" max="4865" width="14" style="61" customWidth="1"/>
    <col min="4866" max="4866" width="17.25" style="61" customWidth="1"/>
    <col min="4867" max="4867" width="44.75" style="61" customWidth="1"/>
    <col min="4868" max="4868" width="19.625" style="61" customWidth="1"/>
    <col min="4869" max="4869" width="9.75" style="61" bestFit="1" customWidth="1"/>
    <col min="4870" max="5120" width="9" style="61"/>
    <col min="5121" max="5121" width="14" style="61" customWidth="1"/>
    <col min="5122" max="5122" width="17.25" style="61" customWidth="1"/>
    <col min="5123" max="5123" width="44.75" style="61" customWidth="1"/>
    <col min="5124" max="5124" width="19.625" style="61" customWidth="1"/>
    <col min="5125" max="5125" width="9.75" style="61" bestFit="1" customWidth="1"/>
    <col min="5126" max="5376" width="9" style="61"/>
    <col min="5377" max="5377" width="14" style="61" customWidth="1"/>
    <col min="5378" max="5378" width="17.25" style="61" customWidth="1"/>
    <col min="5379" max="5379" width="44.75" style="61" customWidth="1"/>
    <col min="5380" max="5380" width="19.625" style="61" customWidth="1"/>
    <col min="5381" max="5381" width="9.75" style="61" bestFit="1" customWidth="1"/>
    <col min="5382" max="5632" width="9" style="61"/>
    <col min="5633" max="5633" width="14" style="61" customWidth="1"/>
    <col min="5634" max="5634" width="17.25" style="61" customWidth="1"/>
    <col min="5635" max="5635" width="44.75" style="61" customWidth="1"/>
    <col min="5636" max="5636" width="19.625" style="61" customWidth="1"/>
    <col min="5637" max="5637" width="9.75" style="61" bestFit="1" customWidth="1"/>
    <col min="5638" max="5888" width="9" style="61"/>
    <col min="5889" max="5889" width="14" style="61" customWidth="1"/>
    <col min="5890" max="5890" width="17.25" style="61" customWidth="1"/>
    <col min="5891" max="5891" width="44.75" style="61" customWidth="1"/>
    <col min="5892" max="5892" width="19.625" style="61" customWidth="1"/>
    <col min="5893" max="5893" width="9.75" style="61" bestFit="1" customWidth="1"/>
    <col min="5894" max="6144" width="9" style="61"/>
    <col min="6145" max="6145" width="14" style="61" customWidth="1"/>
    <col min="6146" max="6146" width="17.25" style="61" customWidth="1"/>
    <col min="6147" max="6147" width="44.75" style="61" customWidth="1"/>
    <col min="6148" max="6148" width="19.625" style="61" customWidth="1"/>
    <col min="6149" max="6149" width="9.75" style="61" bestFit="1" customWidth="1"/>
    <col min="6150" max="6400" width="9" style="61"/>
    <col min="6401" max="6401" width="14" style="61" customWidth="1"/>
    <col min="6402" max="6402" width="17.25" style="61" customWidth="1"/>
    <col min="6403" max="6403" width="44.75" style="61" customWidth="1"/>
    <col min="6404" max="6404" width="19.625" style="61" customWidth="1"/>
    <col min="6405" max="6405" width="9.75" style="61" bestFit="1" customWidth="1"/>
    <col min="6406" max="6656" width="9" style="61"/>
    <col min="6657" max="6657" width="14" style="61" customWidth="1"/>
    <col min="6658" max="6658" width="17.25" style="61" customWidth="1"/>
    <col min="6659" max="6659" width="44.75" style="61" customWidth="1"/>
    <col min="6660" max="6660" width="19.625" style="61" customWidth="1"/>
    <col min="6661" max="6661" width="9.75" style="61" bestFit="1" customWidth="1"/>
    <col min="6662" max="6912" width="9" style="61"/>
    <col min="6913" max="6913" width="14" style="61" customWidth="1"/>
    <col min="6914" max="6914" width="17.25" style="61" customWidth="1"/>
    <col min="6915" max="6915" width="44.75" style="61" customWidth="1"/>
    <col min="6916" max="6916" width="19.625" style="61" customWidth="1"/>
    <col min="6917" max="6917" width="9.75" style="61" bestFit="1" customWidth="1"/>
    <col min="6918" max="7168" width="9" style="61"/>
    <col min="7169" max="7169" width="14" style="61" customWidth="1"/>
    <col min="7170" max="7170" width="17.25" style="61" customWidth="1"/>
    <col min="7171" max="7171" width="44.75" style="61" customWidth="1"/>
    <col min="7172" max="7172" width="19.625" style="61" customWidth="1"/>
    <col min="7173" max="7173" width="9.75" style="61" bestFit="1" customWidth="1"/>
    <col min="7174" max="7424" width="9" style="61"/>
    <col min="7425" max="7425" width="14" style="61" customWidth="1"/>
    <col min="7426" max="7426" width="17.25" style="61" customWidth="1"/>
    <col min="7427" max="7427" width="44.75" style="61" customWidth="1"/>
    <col min="7428" max="7428" width="19.625" style="61" customWidth="1"/>
    <col min="7429" max="7429" width="9.75" style="61" bestFit="1" customWidth="1"/>
    <col min="7430" max="7680" width="9" style="61"/>
    <col min="7681" max="7681" width="14" style="61" customWidth="1"/>
    <col min="7682" max="7682" width="17.25" style="61" customWidth="1"/>
    <col min="7683" max="7683" width="44.75" style="61" customWidth="1"/>
    <col min="7684" max="7684" width="19.625" style="61" customWidth="1"/>
    <col min="7685" max="7685" width="9.75" style="61" bestFit="1" customWidth="1"/>
    <col min="7686" max="7936" width="9" style="61"/>
    <col min="7937" max="7937" width="14" style="61" customWidth="1"/>
    <col min="7938" max="7938" width="17.25" style="61" customWidth="1"/>
    <col min="7939" max="7939" width="44.75" style="61" customWidth="1"/>
    <col min="7940" max="7940" width="19.625" style="61" customWidth="1"/>
    <col min="7941" max="7941" width="9.75" style="61" bestFit="1" customWidth="1"/>
    <col min="7942" max="8192" width="9" style="61"/>
    <col min="8193" max="8193" width="14" style="61" customWidth="1"/>
    <col min="8194" max="8194" width="17.25" style="61" customWidth="1"/>
    <col min="8195" max="8195" width="44.75" style="61" customWidth="1"/>
    <col min="8196" max="8196" width="19.625" style="61" customWidth="1"/>
    <col min="8197" max="8197" width="9.75" style="61" bestFit="1" customWidth="1"/>
    <col min="8198" max="8448" width="9" style="61"/>
    <col min="8449" max="8449" width="14" style="61" customWidth="1"/>
    <col min="8450" max="8450" width="17.25" style="61" customWidth="1"/>
    <col min="8451" max="8451" width="44.75" style="61" customWidth="1"/>
    <col min="8452" max="8452" width="19.625" style="61" customWidth="1"/>
    <col min="8453" max="8453" width="9.75" style="61" bestFit="1" customWidth="1"/>
    <col min="8454" max="8704" width="9" style="61"/>
    <col min="8705" max="8705" width="14" style="61" customWidth="1"/>
    <col min="8706" max="8706" width="17.25" style="61" customWidth="1"/>
    <col min="8707" max="8707" width="44.75" style="61" customWidth="1"/>
    <col min="8708" max="8708" width="19.625" style="61" customWidth="1"/>
    <col min="8709" max="8709" width="9.75" style="61" bestFit="1" customWidth="1"/>
    <col min="8710" max="8960" width="9" style="61"/>
    <col min="8961" max="8961" width="14" style="61" customWidth="1"/>
    <col min="8962" max="8962" width="17.25" style="61" customWidth="1"/>
    <col min="8963" max="8963" width="44.75" style="61" customWidth="1"/>
    <col min="8964" max="8964" width="19.625" style="61" customWidth="1"/>
    <col min="8965" max="8965" width="9.75" style="61" bestFit="1" customWidth="1"/>
    <col min="8966" max="9216" width="9" style="61"/>
    <col min="9217" max="9217" width="14" style="61" customWidth="1"/>
    <col min="9218" max="9218" width="17.25" style="61" customWidth="1"/>
    <col min="9219" max="9219" width="44.75" style="61" customWidth="1"/>
    <col min="9220" max="9220" width="19.625" style="61" customWidth="1"/>
    <col min="9221" max="9221" width="9.75" style="61" bestFit="1" customWidth="1"/>
    <col min="9222" max="9472" width="9" style="61"/>
    <col min="9473" max="9473" width="14" style="61" customWidth="1"/>
    <col min="9474" max="9474" width="17.25" style="61" customWidth="1"/>
    <col min="9475" max="9475" width="44.75" style="61" customWidth="1"/>
    <col min="9476" max="9476" width="19.625" style="61" customWidth="1"/>
    <col min="9477" max="9477" width="9.75" style="61" bestFit="1" customWidth="1"/>
    <col min="9478" max="9728" width="9" style="61"/>
    <col min="9729" max="9729" width="14" style="61" customWidth="1"/>
    <col min="9730" max="9730" width="17.25" style="61" customWidth="1"/>
    <col min="9731" max="9731" width="44.75" style="61" customWidth="1"/>
    <col min="9732" max="9732" width="19.625" style="61" customWidth="1"/>
    <col min="9733" max="9733" width="9.75" style="61" bestFit="1" customWidth="1"/>
    <col min="9734" max="9984" width="9" style="61"/>
    <col min="9985" max="9985" width="14" style="61" customWidth="1"/>
    <col min="9986" max="9986" width="17.25" style="61" customWidth="1"/>
    <col min="9987" max="9987" width="44.75" style="61" customWidth="1"/>
    <col min="9988" max="9988" width="19.625" style="61" customWidth="1"/>
    <col min="9989" max="9989" width="9.75" style="61" bestFit="1" customWidth="1"/>
    <col min="9990" max="10240" width="9" style="61"/>
    <col min="10241" max="10241" width="14" style="61" customWidth="1"/>
    <col min="10242" max="10242" width="17.25" style="61" customWidth="1"/>
    <col min="10243" max="10243" width="44.75" style="61" customWidth="1"/>
    <col min="10244" max="10244" width="19.625" style="61" customWidth="1"/>
    <col min="10245" max="10245" width="9.75" style="61" bestFit="1" customWidth="1"/>
    <col min="10246" max="10496" width="9" style="61"/>
    <col min="10497" max="10497" width="14" style="61" customWidth="1"/>
    <col min="10498" max="10498" width="17.25" style="61" customWidth="1"/>
    <col min="10499" max="10499" width="44.75" style="61" customWidth="1"/>
    <col min="10500" max="10500" width="19.625" style="61" customWidth="1"/>
    <col min="10501" max="10501" width="9.75" style="61" bestFit="1" customWidth="1"/>
    <col min="10502" max="10752" width="9" style="61"/>
    <col min="10753" max="10753" width="14" style="61" customWidth="1"/>
    <col min="10754" max="10754" width="17.25" style="61" customWidth="1"/>
    <col min="10755" max="10755" width="44.75" style="61" customWidth="1"/>
    <col min="10756" max="10756" width="19.625" style="61" customWidth="1"/>
    <col min="10757" max="10757" width="9.75" style="61" bestFit="1" customWidth="1"/>
    <col min="10758" max="11008" width="9" style="61"/>
    <col min="11009" max="11009" width="14" style="61" customWidth="1"/>
    <col min="11010" max="11010" width="17.25" style="61" customWidth="1"/>
    <col min="11011" max="11011" width="44.75" style="61" customWidth="1"/>
    <col min="11012" max="11012" width="19.625" style="61" customWidth="1"/>
    <col min="11013" max="11013" width="9.75" style="61" bestFit="1" customWidth="1"/>
    <col min="11014" max="11264" width="9" style="61"/>
    <col min="11265" max="11265" width="14" style="61" customWidth="1"/>
    <col min="11266" max="11266" width="17.25" style="61" customWidth="1"/>
    <col min="11267" max="11267" width="44.75" style="61" customWidth="1"/>
    <col min="11268" max="11268" width="19.625" style="61" customWidth="1"/>
    <col min="11269" max="11269" width="9.75" style="61" bestFit="1" customWidth="1"/>
    <col min="11270" max="11520" width="9" style="61"/>
    <col min="11521" max="11521" width="14" style="61" customWidth="1"/>
    <col min="11522" max="11522" width="17.25" style="61" customWidth="1"/>
    <col min="11523" max="11523" width="44.75" style="61" customWidth="1"/>
    <col min="11524" max="11524" width="19.625" style="61" customWidth="1"/>
    <col min="11525" max="11525" width="9.75" style="61" bestFit="1" customWidth="1"/>
    <col min="11526" max="11776" width="9" style="61"/>
    <col min="11777" max="11777" width="14" style="61" customWidth="1"/>
    <col min="11778" max="11778" width="17.25" style="61" customWidth="1"/>
    <col min="11779" max="11779" width="44.75" style="61" customWidth="1"/>
    <col min="11780" max="11780" width="19.625" style="61" customWidth="1"/>
    <col min="11781" max="11781" width="9.75" style="61" bestFit="1" customWidth="1"/>
    <col min="11782" max="12032" width="9" style="61"/>
    <col min="12033" max="12033" width="14" style="61" customWidth="1"/>
    <col min="12034" max="12034" width="17.25" style="61" customWidth="1"/>
    <col min="12035" max="12035" width="44.75" style="61" customWidth="1"/>
    <col min="12036" max="12036" width="19.625" style="61" customWidth="1"/>
    <col min="12037" max="12037" width="9.75" style="61" bestFit="1" customWidth="1"/>
    <col min="12038" max="12288" width="9" style="61"/>
    <col min="12289" max="12289" width="14" style="61" customWidth="1"/>
    <col min="12290" max="12290" width="17.25" style="61" customWidth="1"/>
    <col min="12291" max="12291" width="44.75" style="61" customWidth="1"/>
    <col min="12292" max="12292" width="19.625" style="61" customWidth="1"/>
    <col min="12293" max="12293" width="9.75" style="61" bestFit="1" customWidth="1"/>
    <col min="12294" max="12544" width="9" style="61"/>
    <col min="12545" max="12545" width="14" style="61" customWidth="1"/>
    <col min="12546" max="12546" width="17.25" style="61" customWidth="1"/>
    <col min="12547" max="12547" width="44.75" style="61" customWidth="1"/>
    <col min="12548" max="12548" width="19.625" style="61" customWidth="1"/>
    <col min="12549" max="12549" width="9.75" style="61" bestFit="1" customWidth="1"/>
    <col min="12550" max="12800" width="9" style="61"/>
    <col min="12801" max="12801" width="14" style="61" customWidth="1"/>
    <col min="12802" max="12802" width="17.25" style="61" customWidth="1"/>
    <col min="12803" max="12803" width="44.75" style="61" customWidth="1"/>
    <col min="12804" max="12804" width="19.625" style="61" customWidth="1"/>
    <col min="12805" max="12805" width="9.75" style="61" bestFit="1" customWidth="1"/>
    <col min="12806" max="13056" width="9" style="61"/>
    <col min="13057" max="13057" width="14" style="61" customWidth="1"/>
    <col min="13058" max="13058" width="17.25" style="61" customWidth="1"/>
    <col min="13059" max="13059" width="44.75" style="61" customWidth="1"/>
    <col min="13060" max="13060" width="19.625" style="61" customWidth="1"/>
    <col min="13061" max="13061" width="9.75" style="61" bestFit="1" customWidth="1"/>
    <col min="13062" max="13312" width="9" style="61"/>
    <col min="13313" max="13313" width="14" style="61" customWidth="1"/>
    <col min="13314" max="13314" width="17.25" style="61" customWidth="1"/>
    <col min="13315" max="13315" width="44.75" style="61" customWidth="1"/>
    <col min="13316" max="13316" width="19.625" style="61" customWidth="1"/>
    <col min="13317" max="13317" width="9.75" style="61" bestFit="1" customWidth="1"/>
    <col min="13318" max="13568" width="9" style="61"/>
    <col min="13569" max="13569" width="14" style="61" customWidth="1"/>
    <col min="13570" max="13570" width="17.25" style="61" customWidth="1"/>
    <col min="13571" max="13571" width="44.75" style="61" customWidth="1"/>
    <col min="13572" max="13572" width="19.625" style="61" customWidth="1"/>
    <col min="13573" max="13573" width="9.75" style="61" bestFit="1" customWidth="1"/>
    <col min="13574" max="13824" width="9" style="61"/>
    <col min="13825" max="13825" width="14" style="61" customWidth="1"/>
    <col min="13826" max="13826" width="17.25" style="61" customWidth="1"/>
    <col min="13827" max="13827" width="44.75" style="61" customWidth="1"/>
    <col min="13828" max="13828" width="19.625" style="61" customWidth="1"/>
    <col min="13829" max="13829" width="9.75" style="61" bestFit="1" customWidth="1"/>
    <col min="13830" max="14080" width="9" style="61"/>
    <col min="14081" max="14081" width="14" style="61" customWidth="1"/>
    <col min="14082" max="14082" width="17.25" style="61" customWidth="1"/>
    <col min="14083" max="14083" width="44.75" style="61" customWidth="1"/>
    <col min="14084" max="14084" width="19.625" style="61" customWidth="1"/>
    <col min="14085" max="14085" width="9.75" style="61" bestFit="1" customWidth="1"/>
    <col min="14086" max="14336" width="9" style="61"/>
    <col min="14337" max="14337" width="14" style="61" customWidth="1"/>
    <col min="14338" max="14338" width="17.25" style="61" customWidth="1"/>
    <col min="14339" max="14339" width="44.75" style="61" customWidth="1"/>
    <col min="14340" max="14340" width="19.625" style="61" customWidth="1"/>
    <col min="14341" max="14341" width="9.75" style="61" bestFit="1" customWidth="1"/>
    <col min="14342" max="14592" width="9" style="61"/>
    <col min="14593" max="14593" width="14" style="61" customWidth="1"/>
    <col min="14594" max="14594" width="17.25" style="61" customWidth="1"/>
    <col min="14595" max="14595" width="44.75" style="61" customWidth="1"/>
    <col min="14596" max="14596" width="19.625" style="61" customWidth="1"/>
    <col min="14597" max="14597" width="9.75" style="61" bestFit="1" customWidth="1"/>
    <col min="14598" max="14848" width="9" style="61"/>
    <col min="14849" max="14849" width="14" style="61" customWidth="1"/>
    <col min="14850" max="14850" width="17.25" style="61" customWidth="1"/>
    <col min="14851" max="14851" width="44.75" style="61" customWidth="1"/>
    <col min="14852" max="14852" width="19.625" style="61" customWidth="1"/>
    <col min="14853" max="14853" width="9.75" style="61" bestFit="1" customWidth="1"/>
    <col min="14854" max="15104" width="9" style="61"/>
    <col min="15105" max="15105" width="14" style="61" customWidth="1"/>
    <col min="15106" max="15106" width="17.25" style="61" customWidth="1"/>
    <col min="15107" max="15107" width="44.75" style="61" customWidth="1"/>
    <col min="15108" max="15108" width="19.625" style="61" customWidth="1"/>
    <col min="15109" max="15109" width="9.75" style="61" bestFit="1" customWidth="1"/>
    <col min="15110" max="15360" width="9" style="61"/>
    <col min="15361" max="15361" width="14" style="61" customWidth="1"/>
    <col min="15362" max="15362" width="17.25" style="61" customWidth="1"/>
    <col min="15363" max="15363" width="44.75" style="61" customWidth="1"/>
    <col min="15364" max="15364" width="19.625" style="61" customWidth="1"/>
    <col min="15365" max="15365" width="9.75" style="61" bestFit="1" customWidth="1"/>
    <col min="15366" max="15616" width="9" style="61"/>
    <col min="15617" max="15617" width="14" style="61" customWidth="1"/>
    <col min="15618" max="15618" width="17.25" style="61" customWidth="1"/>
    <col min="15619" max="15619" width="44.75" style="61" customWidth="1"/>
    <col min="15620" max="15620" width="19.625" style="61" customWidth="1"/>
    <col min="15621" max="15621" width="9.75" style="61" bestFit="1" customWidth="1"/>
    <col min="15622" max="15872" width="9" style="61"/>
    <col min="15873" max="15873" width="14" style="61" customWidth="1"/>
    <col min="15874" max="15874" width="17.25" style="61" customWidth="1"/>
    <col min="15875" max="15875" width="44.75" style="61" customWidth="1"/>
    <col min="15876" max="15876" width="19.625" style="61" customWidth="1"/>
    <col min="15877" max="15877" width="9.75" style="61" bestFit="1" customWidth="1"/>
    <col min="15878" max="16128" width="9" style="61"/>
    <col min="16129" max="16129" width="14" style="61" customWidth="1"/>
    <col min="16130" max="16130" width="17.25" style="61" customWidth="1"/>
    <col min="16131" max="16131" width="44.75" style="61" customWidth="1"/>
    <col min="16132" max="16132" width="19.625" style="61" customWidth="1"/>
    <col min="16133" max="16133" width="9.75" style="61" bestFit="1" customWidth="1"/>
    <col min="16134" max="16384" width="9" style="61"/>
  </cols>
  <sheetData>
    <row r="1" spans="1:4" s="107" customFormat="1" ht="21.95" customHeight="1" x14ac:dyDescent="0.55000000000000004">
      <c r="A1" s="285" t="s">
        <v>277</v>
      </c>
      <c r="B1" s="285"/>
      <c r="C1" s="285"/>
      <c r="D1" s="285"/>
    </row>
    <row r="2" spans="1:4" s="107" customFormat="1" ht="21.95" customHeight="1" x14ac:dyDescent="0.55000000000000004">
      <c r="A2" s="285" t="s">
        <v>106</v>
      </c>
      <c r="B2" s="285"/>
      <c r="C2" s="285"/>
      <c r="D2" s="285"/>
    </row>
    <row r="3" spans="1:4" s="107" customFormat="1" ht="21.95" customHeight="1" x14ac:dyDescent="0.55000000000000004">
      <c r="A3" s="285" t="s">
        <v>291</v>
      </c>
      <c r="B3" s="285"/>
      <c r="C3" s="285"/>
      <c r="D3" s="285"/>
    </row>
    <row r="4" spans="1:4" s="107" customFormat="1" ht="23.25" x14ac:dyDescent="0.55000000000000004">
      <c r="A4" s="170"/>
      <c r="B4" s="170"/>
      <c r="C4" s="170"/>
      <c r="D4" s="170"/>
    </row>
    <row r="5" spans="1:4" s="107" customFormat="1" ht="23.25" x14ac:dyDescent="0.55000000000000004">
      <c r="A5" s="286" t="s">
        <v>142</v>
      </c>
      <c r="B5" s="292" t="s">
        <v>143</v>
      </c>
      <c r="C5" s="292" t="s">
        <v>144</v>
      </c>
      <c r="D5" s="290" t="s">
        <v>138</v>
      </c>
    </row>
    <row r="6" spans="1:4" s="107" customFormat="1" ht="23.25" x14ac:dyDescent="0.55000000000000004">
      <c r="A6" s="287"/>
      <c r="B6" s="293"/>
      <c r="C6" s="293"/>
      <c r="D6" s="291"/>
    </row>
    <row r="7" spans="1:4" ht="23.25" x14ac:dyDescent="0.55000000000000004">
      <c r="A7" s="52"/>
      <c r="B7" s="52"/>
      <c r="C7" s="53"/>
      <c r="D7" s="54"/>
    </row>
    <row r="8" spans="1:4" ht="23.25" x14ac:dyDescent="0.55000000000000004">
      <c r="A8" s="52"/>
      <c r="B8" s="52"/>
      <c r="C8" s="53"/>
      <c r="D8" s="54"/>
    </row>
    <row r="9" spans="1:4" ht="23.25" x14ac:dyDescent="0.55000000000000004">
      <c r="A9" s="52"/>
      <c r="B9" s="52"/>
      <c r="C9" s="53"/>
      <c r="D9" s="54"/>
    </row>
    <row r="10" spans="1:4" ht="23.25" x14ac:dyDescent="0.55000000000000004">
      <c r="A10" s="52"/>
      <c r="B10" s="52"/>
      <c r="C10" s="53"/>
      <c r="D10" s="54"/>
    </row>
    <row r="11" spans="1:4" ht="23.25" x14ac:dyDescent="0.55000000000000004">
      <c r="A11" s="52"/>
      <c r="B11" s="52"/>
      <c r="C11" s="53"/>
      <c r="D11" s="54"/>
    </row>
    <row r="12" spans="1:4" ht="23.25" x14ac:dyDescent="0.55000000000000004">
      <c r="A12" s="52"/>
      <c r="B12" s="52"/>
      <c r="C12" s="53"/>
      <c r="D12" s="54"/>
    </row>
    <row r="13" spans="1:4" ht="23.25" x14ac:dyDescent="0.55000000000000004">
      <c r="A13" s="52"/>
      <c r="B13" s="52"/>
      <c r="C13" s="53"/>
      <c r="D13" s="54"/>
    </row>
    <row r="14" spans="1:4" ht="23.25" x14ac:dyDescent="0.55000000000000004">
      <c r="A14" s="52"/>
      <c r="B14" s="52"/>
      <c r="C14" s="53"/>
      <c r="D14" s="54"/>
    </row>
    <row r="15" spans="1:4" ht="23.25" x14ac:dyDescent="0.55000000000000004">
      <c r="A15" s="52"/>
      <c r="B15" s="52"/>
      <c r="C15" s="53"/>
      <c r="D15" s="54"/>
    </row>
    <row r="16" spans="1:4" ht="23.25" x14ac:dyDescent="0.55000000000000004">
      <c r="A16" s="52"/>
      <c r="B16" s="52"/>
      <c r="C16" s="53"/>
      <c r="D16" s="54"/>
    </row>
    <row r="17" spans="1:4" ht="23.25" x14ac:dyDescent="0.55000000000000004">
      <c r="A17" s="52"/>
      <c r="B17" s="52"/>
      <c r="C17" s="53"/>
      <c r="D17" s="54"/>
    </row>
    <row r="18" spans="1:4" ht="23.25" x14ac:dyDescent="0.55000000000000004">
      <c r="A18" s="52"/>
      <c r="B18" s="52"/>
      <c r="C18" s="53"/>
      <c r="D18" s="54"/>
    </row>
    <row r="19" spans="1:4" ht="23.25" x14ac:dyDescent="0.55000000000000004">
      <c r="A19" s="52"/>
      <c r="B19" s="52"/>
      <c r="C19" s="53"/>
      <c r="D19" s="54"/>
    </row>
    <row r="20" spans="1:4" ht="23.25" x14ac:dyDescent="0.55000000000000004">
      <c r="A20" s="55"/>
      <c r="B20" s="55"/>
      <c r="C20" s="56" t="s">
        <v>145</v>
      </c>
      <c r="D20" s="57">
        <f>SUM(D7:D19)</f>
        <v>0</v>
      </c>
    </row>
    <row r="21" spans="1:4" ht="23.25" x14ac:dyDescent="0.55000000000000004">
      <c r="A21" s="58"/>
      <c r="B21" s="58"/>
      <c r="C21" s="59"/>
      <c r="D21" s="39"/>
    </row>
    <row r="22" spans="1:4" ht="23.25" x14ac:dyDescent="0.55000000000000004">
      <c r="A22" s="60"/>
      <c r="B22" s="31"/>
      <c r="C22" s="21" t="s">
        <v>87</v>
      </c>
      <c r="D22" s="32"/>
    </row>
    <row r="23" spans="1:4" ht="23.25" x14ac:dyDescent="0.55000000000000004">
      <c r="A23" s="60"/>
      <c r="B23" s="31"/>
      <c r="C23" s="21"/>
      <c r="D23" s="32"/>
    </row>
    <row r="24" spans="1:4" ht="23.25" x14ac:dyDescent="0.55000000000000004">
      <c r="A24" s="60"/>
      <c r="B24" s="31"/>
      <c r="C24" s="21"/>
      <c r="D24" s="32"/>
    </row>
    <row r="25" spans="1:4" ht="23.25" x14ac:dyDescent="0.55000000000000004">
      <c r="A25" s="60"/>
      <c r="B25" s="31"/>
      <c r="C25" s="21" t="s">
        <v>269</v>
      </c>
      <c r="D25" s="32"/>
    </row>
    <row r="26" spans="1:4" ht="23.25" x14ac:dyDescent="0.55000000000000004">
      <c r="A26" s="60"/>
      <c r="B26" s="31"/>
      <c r="C26" s="21" t="s">
        <v>88</v>
      </c>
      <c r="D26" s="32"/>
    </row>
    <row r="27" spans="1:4" ht="23.25" x14ac:dyDescent="0.55000000000000004">
      <c r="A27" s="60"/>
      <c r="B27" s="31"/>
      <c r="C27" s="21"/>
      <c r="D27" s="32"/>
    </row>
    <row r="28" spans="1:4" ht="23.25" x14ac:dyDescent="0.55000000000000004">
      <c r="A28" s="60"/>
      <c r="B28" s="31"/>
      <c r="C28" s="21"/>
      <c r="D28" s="32"/>
    </row>
    <row r="29" spans="1:4" ht="23.25" x14ac:dyDescent="0.55000000000000004">
      <c r="A29" s="60"/>
      <c r="B29" s="31"/>
      <c r="C29" s="21"/>
      <c r="D29" s="32"/>
    </row>
    <row r="30" spans="1:4" ht="23.25" x14ac:dyDescent="0.55000000000000004">
      <c r="A30" s="60"/>
      <c r="B30" s="31"/>
      <c r="C30" s="21"/>
      <c r="D30" s="32"/>
    </row>
    <row r="31" spans="1:4" ht="23.25" x14ac:dyDescent="0.55000000000000004">
      <c r="A31" s="60"/>
      <c r="B31" s="31"/>
      <c r="C31" s="21"/>
      <c r="D31" s="32"/>
    </row>
    <row r="32" spans="1:4" ht="23.25" x14ac:dyDescent="0.55000000000000004">
      <c r="A32" s="60"/>
      <c r="B32" s="31"/>
      <c r="C32" s="21"/>
      <c r="D32" s="32"/>
    </row>
    <row r="33" spans="1:4" ht="23.25" x14ac:dyDescent="0.55000000000000004">
      <c r="A33" s="60"/>
      <c r="B33" s="31"/>
      <c r="C33" s="21"/>
      <c r="D33" s="32"/>
    </row>
    <row r="34" spans="1:4" ht="23.25" x14ac:dyDescent="0.55000000000000004">
      <c r="A34" s="60"/>
      <c r="B34" s="31"/>
      <c r="C34" s="21"/>
      <c r="D34" s="3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scale="90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M19"/>
  <sheetViews>
    <sheetView zoomScale="90" zoomScaleNormal="90" workbookViewId="0">
      <selection activeCell="P8" sqref="P8"/>
    </sheetView>
  </sheetViews>
  <sheetFormatPr defaultRowHeight="24" x14ac:dyDescent="0.55000000000000004"/>
  <cols>
    <col min="1" max="1" width="6" style="88" bestFit="1" customWidth="1"/>
    <col min="2" max="2" width="21.125" style="62" customWidth="1"/>
    <col min="3" max="3" width="18.5" style="62" customWidth="1"/>
    <col min="4" max="4" width="9" style="89" bestFit="1" customWidth="1"/>
    <col min="5" max="5" width="14.875" style="88" customWidth="1"/>
    <col min="6" max="6" width="10.875" style="10" bestFit="1" customWidth="1"/>
    <col min="7" max="7" width="9.875" style="89" customWidth="1"/>
    <col min="8" max="8" width="17.125" style="88" bestFit="1" customWidth="1"/>
    <col min="9" max="9" width="11.125" style="10" customWidth="1"/>
    <col min="10" max="10" width="10.125" style="92" customWidth="1"/>
    <col min="11" max="11" width="11.875" style="62" customWidth="1"/>
    <col min="12" max="12" width="11.625" style="62" customWidth="1"/>
    <col min="13" max="256" width="9" style="62"/>
    <col min="257" max="257" width="6" style="62" bestFit="1" customWidth="1"/>
    <col min="258" max="258" width="21.125" style="62" customWidth="1"/>
    <col min="259" max="259" width="18.5" style="62" customWidth="1"/>
    <col min="260" max="260" width="9" style="62" bestFit="1"/>
    <col min="261" max="261" width="14.875" style="62" customWidth="1"/>
    <col min="262" max="262" width="10.875" style="62" bestFit="1" customWidth="1"/>
    <col min="263" max="263" width="9.875" style="62" customWidth="1"/>
    <col min="264" max="264" width="17.125" style="62" bestFit="1" customWidth="1"/>
    <col min="265" max="265" width="11.125" style="62" customWidth="1"/>
    <col min="266" max="266" width="10.125" style="62" customWidth="1"/>
    <col min="267" max="267" width="11.875" style="62" customWidth="1"/>
    <col min="268" max="268" width="11.625" style="62" customWidth="1"/>
    <col min="269" max="512" width="9" style="62"/>
    <col min="513" max="513" width="6" style="62" bestFit="1" customWidth="1"/>
    <col min="514" max="514" width="21.125" style="62" customWidth="1"/>
    <col min="515" max="515" width="18.5" style="62" customWidth="1"/>
    <col min="516" max="516" width="9" style="62" bestFit="1"/>
    <col min="517" max="517" width="14.875" style="62" customWidth="1"/>
    <col min="518" max="518" width="10.875" style="62" bestFit="1" customWidth="1"/>
    <col min="519" max="519" width="9.875" style="62" customWidth="1"/>
    <col min="520" max="520" width="17.125" style="62" bestFit="1" customWidth="1"/>
    <col min="521" max="521" width="11.125" style="62" customWidth="1"/>
    <col min="522" max="522" width="10.125" style="62" customWidth="1"/>
    <col min="523" max="523" width="11.875" style="62" customWidth="1"/>
    <col min="524" max="524" width="11.625" style="62" customWidth="1"/>
    <col min="525" max="768" width="9" style="62"/>
    <col min="769" max="769" width="6" style="62" bestFit="1" customWidth="1"/>
    <col min="770" max="770" width="21.125" style="62" customWidth="1"/>
    <col min="771" max="771" width="18.5" style="62" customWidth="1"/>
    <col min="772" max="772" width="9" style="62" bestFit="1"/>
    <col min="773" max="773" width="14.875" style="62" customWidth="1"/>
    <col min="774" max="774" width="10.875" style="62" bestFit="1" customWidth="1"/>
    <col min="775" max="775" width="9.875" style="62" customWidth="1"/>
    <col min="776" max="776" width="17.125" style="62" bestFit="1" customWidth="1"/>
    <col min="777" max="777" width="11.125" style="62" customWidth="1"/>
    <col min="778" max="778" width="10.125" style="62" customWidth="1"/>
    <col min="779" max="779" width="11.875" style="62" customWidth="1"/>
    <col min="780" max="780" width="11.625" style="62" customWidth="1"/>
    <col min="781" max="1024" width="9" style="62"/>
    <col min="1025" max="1025" width="6" style="62" bestFit="1" customWidth="1"/>
    <col min="1026" max="1026" width="21.125" style="62" customWidth="1"/>
    <col min="1027" max="1027" width="18.5" style="62" customWidth="1"/>
    <col min="1028" max="1028" width="9" style="62" bestFit="1"/>
    <col min="1029" max="1029" width="14.875" style="62" customWidth="1"/>
    <col min="1030" max="1030" width="10.875" style="62" bestFit="1" customWidth="1"/>
    <col min="1031" max="1031" width="9.875" style="62" customWidth="1"/>
    <col min="1032" max="1032" width="17.125" style="62" bestFit="1" customWidth="1"/>
    <col min="1033" max="1033" width="11.125" style="62" customWidth="1"/>
    <col min="1034" max="1034" width="10.125" style="62" customWidth="1"/>
    <col min="1035" max="1035" width="11.875" style="62" customWidth="1"/>
    <col min="1036" max="1036" width="11.625" style="62" customWidth="1"/>
    <col min="1037" max="1280" width="9" style="62"/>
    <col min="1281" max="1281" width="6" style="62" bestFit="1" customWidth="1"/>
    <col min="1282" max="1282" width="21.125" style="62" customWidth="1"/>
    <col min="1283" max="1283" width="18.5" style="62" customWidth="1"/>
    <col min="1284" max="1284" width="9" style="62" bestFit="1"/>
    <col min="1285" max="1285" width="14.875" style="62" customWidth="1"/>
    <col min="1286" max="1286" width="10.875" style="62" bestFit="1" customWidth="1"/>
    <col min="1287" max="1287" width="9.875" style="62" customWidth="1"/>
    <col min="1288" max="1288" width="17.125" style="62" bestFit="1" customWidth="1"/>
    <col min="1289" max="1289" width="11.125" style="62" customWidth="1"/>
    <col min="1290" max="1290" width="10.125" style="62" customWidth="1"/>
    <col min="1291" max="1291" width="11.875" style="62" customWidth="1"/>
    <col min="1292" max="1292" width="11.625" style="62" customWidth="1"/>
    <col min="1293" max="1536" width="9" style="62"/>
    <col min="1537" max="1537" width="6" style="62" bestFit="1" customWidth="1"/>
    <col min="1538" max="1538" width="21.125" style="62" customWidth="1"/>
    <col min="1539" max="1539" width="18.5" style="62" customWidth="1"/>
    <col min="1540" max="1540" width="9" style="62" bestFit="1"/>
    <col min="1541" max="1541" width="14.875" style="62" customWidth="1"/>
    <col min="1542" max="1542" width="10.875" style="62" bestFit="1" customWidth="1"/>
    <col min="1543" max="1543" width="9.875" style="62" customWidth="1"/>
    <col min="1544" max="1544" width="17.125" style="62" bestFit="1" customWidth="1"/>
    <col min="1545" max="1545" width="11.125" style="62" customWidth="1"/>
    <col min="1546" max="1546" width="10.125" style="62" customWidth="1"/>
    <col min="1547" max="1547" width="11.875" style="62" customWidth="1"/>
    <col min="1548" max="1548" width="11.625" style="62" customWidth="1"/>
    <col min="1549" max="1792" width="9" style="62"/>
    <col min="1793" max="1793" width="6" style="62" bestFit="1" customWidth="1"/>
    <col min="1794" max="1794" width="21.125" style="62" customWidth="1"/>
    <col min="1795" max="1795" width="18.5" style="62" customWidth="1"/>
    <col min="1796" max="1796" width="9" style="62" bestFit="1"/>
    <col min="1797" max="1797" width="14.875" style="62" customWidth="1"/>
    <col min="1798" max="1798" width="10.875" style="62" bestFit="1" customWidth="1"/>
    <col min="1799" max="1799" width="9.875" style="62" customWidth="1"/>
    <col min="1800" max="1800" width="17.125" style="62" bestFit="1" customWidth="1"/>
    <col min="1801" max="1801" width="11.125" style="62" customWidth="1"/>
    <col min="1802" max="1802" width="10.125" style="62" customWidth="1"/>
    <col min="1803" max="1803" width="11.875" style="62" customWidth="1"/>
    <col min="1804" max="1804" width="11.625" style="62" customWidth="1"/>
    <col min="1805" max="2048" width="9" style="62"/>
    <col min="2049" max="2049" width="6" style="62" bestFit="1" customWidth="1"/>
    <col min="2050" max="2050" width="21.125" style="62" customWidth="1"/>
    <col min="2051" max="2051" width="18.5" style="62" customWidth="1"/>
    <col min="2052" max="2052" width="9" style="62" bestFit="1"/>
    <col min="2053" max="2053" width="14.875" style="62" customWidth="1"/>
    <col min="2054" max="2054" width="10.875" style="62" bestFit="1" customWidth="1"/>
    <col min="2055" max="2055" width="9.875" style="62" customWidth="1"/>
    <col min="2056" max="2056" width="17.125" style="62" bestFit="1" customWidth="1"/>
    <col min="2057" max="2057" width="11.125" style="62" customWidth="1"/>
    <col min="2058" max="2058" width="10.125" style="62" customWidth="1"/>
    <col min="2059" max="2059" width="11.875" style="62" customWidth="1"/>
    <col min="2060" max="2060" width="11.625" style="62" customWidth="1"/>
    <col min="2061" max="2304" width="9" style="62"/>
    <col min="2305" max="2305" width="6" style="62" bestFit="1" customWidth="1"/>
    <col min="2306" max="2306" width="21.125" style="62" customWidth="1"/>
    <col min="2307" max="2307" width="18.5" style="62" customWidth="1"/>
    <col min="2308" max="2308" width="9" style="62" bestFit="1"/>
    <col min="2309" max="2309" width="14.875" style="62" customWidth="1"/>
    <col min="2310" max="2310" width="10.875" style="62" bestFit="1" customWidth="1"/>
    <col min="2311" max="2311" width="9.875" style="62" customWidth="1"/>
    <col min="2312" max="2312" width="17.125" style="62" bestFit="1" customWidth="1"/>
    <col min="2313" max="2313" width="11.125" style="62" customWidth="1"/>
    <col min="2314" max="2314" width="10.125" style="62" customWidth="1"/>
    <col min="2315" max="2315" width="11.875" style="62" customWidth="1"/>
    <col min="2316" max="2316" width="11.625" style="62" customWidth="1"/>
    <col min="2317" max="2560" width="9" style="62"/>
    <col min="2561" max="2561" width="6" style="62" bestFit="1" customWidth="1"/>
    <col min="2562" max="2562" width="21.125" style="62" customWidth="1"/>
    <col min="2563" max="2563" width="18.5" style="62" customWidth="1"/>
    <col min="2564" max="2564" width="9" style="62" bestFit="1"/>
    <col min="2565" max="2565" width="14.875" style="62" customWidth="1"/>
    <col min="2566" max="2566" width="10.875" style="62" bestFit="1" customWidth="1"/>
    <col min="2567" max="2567" width="9.875" style="62" customWidth="1"/>
    <col min="2568" max="2568" width="17.125" style="62" bestFit="1" customWidth="1"/>
    <col min="2569" max="2569" width="11.125" style="62" customWidth="1"/>
    <col min="2570" max="2570" width="10.125" style="62" customWidth="1"/>
    <col min="2571" max="2571" width="11.875" style="62" customWidth="1"/>
    <col min="2572" max="2572" width="11.625" style="62" customWidth="1"/>
    <col min="2573" max="2816" width="9" style="62"/>
    <col min="2817" max="2817" width="6" style="62" bestFit="1" customWidth="1"/>
    <col min="2818" max="2818" width="21.125" style="62" customWidth="1"/>
    <col min="2819" max="2819" width="18.5" style="62" customWidth="1"/>
    <col min="2820" max="2820" width="9" style="62" bestFit="1"/>
    <col min="2821" max="2821" width="14.875" style="62" customWidth="1"/>
    <col min="2822" max="2822" width="10.875" style="62" bestFit="1" customWidth="1"/>
    <col min="2823" max="2823" width="9.875" style="62" customWidth="1"/>
    <col min="2824" max="2824" width="17.125" style="62" bestFit="1" customWidth="1"/>
    <col min="2825" max="2825" width="11.125" style="62" customWidth="1"/>
    <col min="2826" max="2826" width="10.125" style="62" customWidth="1"/>
    <col min="2827" max="2827" width="11.875" style="62" customWidth="1"/>
    <col min="2828" max="2828" width="11.625" style="62" customWidth="1"/>
    <col min="2829" max="3072" width="9" style="62"/>
    <col min="3073" max="3073" width="6" style="62" bestFit="1" customWidth="1"/>
    <col min="3074" max="3074" width="21.125" style="62" customWidth="1"/>
    <col min="3075" max="3075" width="18.5" style="62" customWidth="1"/>
    <col min="3076" max="3076" width="9" style="62" bestFit="1"/>
    <col min="3077" max="3077" width="14.875" style="62" customWidth="1"/>
    <col min="3078" max="3078" width="10.875" style="62" bestFit="1" customWidth="1"/>
    <col min="3079" max="3079" width="9.875" style="62" customWidth="1"/>
    <col min="3080" max="3080" width="17.125" style="62" bestFit="1" customWidth="1"/>
    <col min="3081" max="3081" width="11.125" style="62" customWidth="1"/>
    <col min="3082" max="3082" width="10.125" style="62" customWidth="1"/>
    <col min="3083" max="3083" width="11.875" style="62" customWidth="1"/>
    <col min="3084" max="3084" width="11.625" style="62" customWidth="1"/>
    <col min="3085" max="3328" width="9" style="62"/>
    <col min="3329" max="3329" width="6" style="62" bestFit="1" customWidth="1"/>
    <col min="3330" max="3330" width="21.125" style="62" customWidth="1"/>
    <col min="3331" max="3331" width="18.5" style="62" customWidth="1"/>
    <col min="3332" max="3332" width="9" style="62" bestFit="1"/>
    <col min="3333" max="3333" width="14.875" style="62" customWidth="1"/>
    <col min="3334" max="3334" width="10.875" style="62" bestFit="1" customWidth="1"/>
    <col min="3335" max="3335" width="9.875" style="62" customWidth="1"/>
    <col min="3336" max="3336" width="17.125" style="62" bestFit="1" customWidth="1"/>
    <col min="3337" max="3337" width="11.125" style="62" customWidth="1"/>
    <col min="3338" max="3338" width="10.125" style="62" customWidth="1"/>
    <col min="3339" max="3339" width="11.875" style="62" customWidth="1"/>
    <col min="3340" max="3340" width="11.625" style="62" customWidth="1"/>
    <col min="3341" max="3584" width="9" style="62"/>
    <col min="3585" max="3585" width="6" style="62" bestFit="1" customWidth="1"/>
    <col min="3586" max="3586" width="21.125" style="62" customWidth="1"/>
    <col min="3587" max="3587" width="18.5" style="62" customWidth="1"/>
    <col min="3588" max="3588" width="9" style="62" bestFit="1"/>
    <col min="3589" max="3589" width="14.875" style="62" customWidth="1"/>
    <col min="3590" max="3590" width="10.875" style="62" bestFit="1" customWidth="1"/>
    <col min="3591" max="3591" width="9.875" style="62" customWidth="1"/>
    <col min="3592" max="3592" width="17.125" style="62" bestFit="1" customWidth="1"/>
    <col min="3593" max="3593" width="11.125" style="62" customWidth="1"/>
    <col min="3594" max="3594" width="10.125" style="62" customWidth="1"/>
    <col min="3595" max="3595" width="11.875" style="62" customWidth="1"/>
    <col min="3596" max="3596" width="11.625" style="62" customWidth="1"/>
    <col min="3597" max="3840" width="9" style="62"/>
    <col min="3841" max="3841" width="6" style="62" bestFit="1" customWidth="1"/>
    <col min="3842" max="3842" width="21.125" style="62" customWidth="1"/>
    <col min="3843" max="3843" width="18.5" style="62" customWidth="1"/>
    <col min="3844" max="3844" width="9" style="62" bestFit="1"/>
    <col min="3845" max="3845" width="14.875" style="62" customWidth="1"/>
    <col min="3846" max="3846" width="10.875" style="62" bestFit="1" customWidth="1"/>
    <col min="3847" max="3847" width="9.875" style="62" customWidth="1"/>
    <col min="3848" max="3848" width="17.125" style="62" bestFit="1" customWidth="1"/>
    <col min="3849" max="3849" width="11.125" style="62" customWidth="1"/>
    <col min="3850" max="3850" width="10.125" style="62" customWidth="1"/>
    <col min="3851" max="3851" width="11.875" style="62" customWidth="1"/>
    <col min="3852" max="3852" width="11.625" style="62" customWidth="1"/>
    <col min="3853" max="4096" width="9" style="62"/>
    <col min="4097" max="4097" width="6" style="62" bestFit="1" customWidth="1"/>
    <col min="4098" max="4098" width="21.125" style="62" customWidth="1"/>
    <col min="4099" max="4099" width="18.5" style="62" customWidth="1"/>
    <col min="4100" max="4100" width="9" style="62" bestFit="1"/>
    <col min="4101" max="4101" width="14.875" style="62" customWidth="1"/>
    <col min="4102" max="4102" width="10.875" style="62" bestFit="1" customWidth="1"/>
    <col min="4103" max="4103" width="9.875" style="62" customWidth="1"/>
    <col min="4104" max="4104" width="17.125" style="62" bestFit="1" customWidth="1"/>
    <col min="4105" max="4105" width="11.125" style="62" customWidth="1"/>
    <col min="4106" max="4106" width="10.125" style="62" customWidth="1"/>
    <col min="4107" max="4107" width="11.875" style="62" customWidth="1"/>
    <col min="4108" max="4108" width="11.625" style="62" customWidth="1"/>
    <col min="4109" max="4352" width="9" style="62"/>
    <col min="4353" max="4353" width="6" style="62" bestFit="1" customWidth="1"/>
    <col min="4354" max="4354" width="21.125" style="62" customWidth="1"/>
    <col min="4355" max="4355" width="18.5" style="62" customWidth="1"/>
    <col min="4356" max="4356" width="9" style="62" bestFit="1"/>
    <col min="4357" max="4357" width="14.875" style="62" customWidth="1"/>
    <col min="4358" max="4358" width="10.875" style="62" bestFit="1" customWidth="1"/>
    <col min="4359" max="4359" width="9.875" style="62" customWidth="1"/>
    <col min="4360" max="4360" width="17.125" style="62" bestFit="1" customWidth="1"/>
    <col min="4361" max="4361" width="11.125" style="62" customWidth="1"/>
    <col min="4362" max="4362" width="10.125" style="62" customWidth="1"/>
    <col min="4363" max="4363" width="11.875" style="62" customWidth="1"/>
    <col min="4364" max="4364" width="11.625" style="62" customWidth="1"/>
    <col min="4365" max="4608" width="9" style="62"/>
    <col min="4609" max="4609" width="6" style="62" bestFit="1" customWidth="1"/>
    <col min="4610" max="4610" width="21.125" style="62" customWidth="1"/>
    <col min="4611" max="4611" width="18.5" style="62" customWidth="1"/>
    <col min="4612" max="4612" width="9" style="62" bestFit="1"/>
    <col min="4613" max="4613" width="14.875" style="62" customWidth="1"/>
    <col min="4614" max="4614" width="10.875" style="62" bestFit="1" customWidth="1"/>
    <col min="4615" max="4615" width="9.875" style="62" customWidth="1"/>
    <col min="4616" max="4616" width="17.125" style="62" bestFit="1" customWidth="1"/>
    <col min="4617" max="4617" width="11.125" style="62" customWidth="1"/>
    <col min="4618" max="4618" width="10.125" style="62" customWidth="1"/>
    <col min="4619" max="4619" width="11.875" style="62" customWidth="1"/>
    <col min="4620" max="4620" width="11.625" style="62" customWidth="1"/>
    <col min="4621" max="4864" width="9" style="62"/>
    <col min="4865" max="4865" width="6" style="62" bestFit="1" customWidth="1"/>
    <col min="4866" max="4866" width="21.125" style="62" customWidth="1"/>
    <col min="4867" max="4867" width="18.5" style="62" customWidth="1"/>
    <col min="4868" max="4868" width="9" style="62" bestFit="1"/>
    <col min="4869" max="4869" width="14.875" style="62" customWidth="1"/>
    <col min="4870" max="4870" width="10.875" style="62" bestFit="1" customWidth="1"/>
    <col min="4871" max="4871" width="9.875" style="62" customWidth="1"/>
    <col min="4872" max="4872" width="17.125" style="62" bestFit="1" customWidth="1"/>
    <col min="4873" max="4873" width="11.125" style="62" customWidth="1"/>
    <col min="4874" max="4874" width="10.125" style="62" customWidth="1"/>
    <col min="4875" max="4875" width="11.875" style="62" customWidth="1"/>
    <col min="4876" max="4876" width="11.625" style="62" customWidth="1"/>
    <col min="4877" max="5120" width="9" style="62"/>
    <col min="5121" max="5121" width="6" style="62" bestFit="1" customWidth="1"/>
    <col min="5122" max="5122" width="21.125" style="62" customWidth="1"/>
    <col min="5123" max="5123" width="18.5" style="62" customWidth="1"/>
    <col min="5124" max="5124" width="9" style="62" bestFit="1"/>
    <col min="5125" max="5125" width="14.875" style="62" customWidth="1"/>
    <col min="5126" max="5126" width="10.875" style="62" bestFit="1" customWidth="1"/>
    <col min="5127" max="5127" width="9.875" style="62" customWidth="1"/>
    <col min="5128" max="5128" width="17.125" style="62" bestFit="1" customWidth="1"/>
    <col min="5129" max="5129" width="11.125" style="62" customWidth="1"/>
    <col min="5130" max="5130" width="10.125" style="62" customWidth="1"/>
    <col min="5131" max="5131" width="11.875" style="62" customWidth="1"/>
    <col min="5132" max="5132" width="11.625" style="62" customWidth="1"/>
    <col min="5133" max="5376" width="9" style="62"/>
    <col min="5377" max="5377" width="6" style="62" bestFit="1" customWidth="1"/>
    <col min="5378" max="5378" width="21.125" style="62" customWidth="1"/>
    <col min="5379" max="5379" width="18.5" style="62" customWidth="1"/>
    <col min="5380" max="5380" width="9" style="62" bestFit="1"/>
    <col min="5381" max="5381" width="14.875" style="62" customWidth="1"/>
    <col min="5382" max="5382" width="10.875" style="62" bestFit="1" customWidth="1"/>
    <col min="5383" max="5383" width="9.875" style="62" customWidth="1"/>
    <col min="5384" max="5384" width="17.125" style="62" bestFit="1" customWidth="1"/>
    <col min="5385" max="5385" width="11.125" style="62" customWidth="1"/>
    <col min="5386" max="5386" width="10.125" style="62" customWidth="1"/>
    <col min="5387" max="5387" width="11.875" style="62" customWidth="1"/>
    <col min="5388" max="5388" width="11.625" style="62" customWidth="1"/>
    <col min="5389" max="5632" width="9" style="62"/>
    <col min="5633" max="5633" width="6" style="62" bestFit="1" customWidth="1"/>
    <col min="5634" max="5634" width="21.125" style="62" customWidth="1"/>
    <col min="5635" max="5635" width="18.5" style="62" customWidth="1"/>
    <col min="5636" max="5636" width="9" style="62" bestFit="1"/>
    <col min="5637" max="5637" width="14.875" style="62" customWidth="1"/>
    <col min="5638" max="5638" width="10.875" style="62" bestFit="1" customWidth="1"/>
    <col min="5639" max="5639" width="9.875" style="62" customWidth="1"/>
    <col min="5640" max="5640" width="17.125" style="62" bestFit="1" customWidth="1"/>
    <col min="5641" max="5641" width="11.125" style="62" customWidth="1"/>
    <col min="5642" max="5642" width="10.125" style="62" customWidth="1"/>
    <col min="5643" max="5643" width="11.875" style="62" customWidth="1"/>
    <col min="5644" max="5644" width="11.625" style="62" customWidth="1"/>
    <col min="5645" max="5888" width="9" style="62"/>
    <col min="5889" max="5889" width="6" style="62" bestFit="1" customWidth="1"/>
    <col min="5890" max="5890" width="21.125" style="62" customWidth="1"/>
    <col min="5891" max="5891" width="18.5" style="62" customWidth="1"/>
    <col min="5892" max="5892" width="9" style="62" bestFit="1"/>
    <col min="5893" max="5893" width="14.875" style="62" customWidth="1"/>
    <col min="5894" max="5894" width="10.875" style="62" bestFit="1" customWidth="1"/>
    <col min="5895" max="5895" width="9.875" style="62" customWidth="1"/>
    <col min="5896" max="5896" width="17.125" style="62" bestFit="1" customWidth="1"/>
    <col min="5897" max="5897" width="11.125" style="62" customWidth="1"/>
    <col min="5898" max="5898" width="10.125" style="62" customWidth="1"/>
    <col min="5899" max="5899" width="11.875" style="62" customWidth="1"/>
    <col min="5900" max="5900" width="11.625" style="62" customWidth="1"/>
    <col min="5901" max="6144" width="9" style="62"/>
    <col min="6145" max="6145" width="6" style="62" bestFit="1" customWidth="1"/>
    <col min="6146" max="6146" width="21.125" style="62" customWidth="1"/>
    <col min="6147" max="6147" width="18.5" style="62" customWidth="1"/>
    <col min="6148" max="6148" width="9" style="62" bestFit="1"/>
    <col min="6149" max="6149" width="14.875" style="62" customWidth="1"/>
    <col min="6150" max="6150" width="10.875" style="62" bestFit="1" customWidth="1"/>
    <col min="6151" max="6151" width="9.875" style="62" customWidth="1"/>
    <col min="6152" max="6152" width="17.125" style="62" bestFit="1" customWidth="1"/>
    <col min="6153" max="6153" width="11.125" style="62" customWidth="1"/>
    <col min="6154" max="6154" width="10.125" style="62" customWidth="1"/>
    <col min="6155" max="6155" width="11.875" style="62" customWidth="1"/>
    <col min="6156" max="6156" width="11.625" style="62" customWidth="1"/>
    <col min="6157" max="6400" width="9" style="62"/>
    <col min="6401" max="6401" width="6" style="62" bestFit="1" customWidth="1"/>
    <col min="6402" max="6402" width="21.125" style="62" customWidth="1"/>
    <col min="6403" max="6403" width="18.5" style="62" customWidth="1"/>
    <col min="6404" max="6404" width="9" style="62" bestFit="1"/>
    <col min="6405" max="6405" width="14.875" style="62" customWidth="1"/>
    <col min="6406" max="6406" width="10.875" style="62" bestFit="1" customWidth="1"/>
    <col min="6407" max="6407" width="9.875" style="62" customWidth="1"/>
    <col min="6408" max="6408" width="17.125" style="62" bestFit="1" customWidth="1"/>
    <col min="6409" max="6409" width="11.125" style="62" customWidth="1"/>
    <col min="6410" max="6410" width="10.125" style="62" customWidth="1"/>
    <col min="6411" max="6411" width="11.875" style="62" customWidth="1"/>
    <col min="6412" max="6412" width="11.625" style="62" customWidth="1"/>
    <col min="6413" max="6656" width="9" style="62"/>
    <col min="6657" max="6657" width="6" style="62" bestFit="1" customWidth="1"/>
    <col min="6658" max="6658" width="21.125" style="62" customWidth="1"/>
    <col min="6659" max="6659" width="18.5" style="62" customWidth="1"/>
    <col min="6660" max="6660" width="9" style="62" bestFit="1"/>
    <col min="6661" max="6661" width="14.875" style="62" customWidth="1"/>
    <col min="6662" max="6662" width="10.875" style="62" bestFit="1" customWidth="1"/>
    <col min="6663" max="6663" width="9.875" style="62" customWidth="1"/>
    <col min="6664" max="6664" width="17.125" style="62" bestFit="1" customWidth="1"/>
    <col min="6665" max="6665" width="11.125" style="62" customWidth="1"/>
    <col min="6666" max="6666" width="10.125" style="62" customWidth="1"/>
    <col min="6667" max="6667" width="11.875" style="62" customWidth="1"/>
    <col min="6668" max="6668" width="11.625" style="62" customWidth="1"/>
    <col min="6669" max="6912" width="9" style="62"/>
    <col min="6913" max="6913" width="6" style="62" bestFit="1" customWidth="1"/>
    <col min="6914" max="6914" width="21.125" style="62" customWidth="1"/>
    <col min="6915" max="6915" width="18.5" style="62" customWidth="1"/>
    <col min="6916" max="6916" width="9" style="62" bestFit="1"/>
    <col min="6917" max="6917" width="14.875" style="62" customWidth="1"/>
    <col min="6918" max="6918" width="10.875" style="62" bestFit="1" customWidth="1"/>
    <col min="6919" max="6919" width="9.875" style="62" customWidth="1"/>
    <col min="6920" max="6920" width="17.125" style="62" bestFit="1" customWidth="1"/>
    <col min="6921" max="6921" width="11.125" style="62" customWidth="1"/>
    <col min="6922" max="6922" width="10.125" style="62" customWidth="1"/>
    <col min="6923" max="6923" width="11.875" style="62" customWidth="1"/>
    <col min="6924" max="6924" width="11.625" style="62" customWidth="1"/>
    <col min="6925" max="7168" width="9" style="62"/>
    <col min="7169" max="7169" width="6" style="62" bestFit="1" customWidth="1"/>
    <col min="7170" max="7170" width="21.125" style="62" customWidth="1"/>
    <col min="7171" max="7171" width="18.5" style="62" customWidth="1"/>
    <col min="7172" max="7172" width="9" style="62" bestFit="1"/>
    <col min="7173" max="7173" width="14.875" style="62" customWidth="1"/>
    <col min="7174" max="7174" width="10.875" style="62" bestFit="1" customWidth="1"/>
    <col min="7175" max="7175" width="9.875" style="62" customWidth="1"/>
    <col min="7176" max="7176" width="17.125" style="62" bestFit="1" customWidth="1"/>
    <col min="7177" max="7177" width="11.125" style="62" customWidth="1"/>
    <col min="7178" max="7178" width="10.125" style="62" customWidth="1"/>
    <col min="7179" max="7179" width="11.875" style="62" customWidth="1"/>
    <col min="7180" max="7180" width="11.625" style="62" customWidth="1"/>
    <col min="7181" max="7424" width="9" style="62"/>
    <col min="7425" max="7425" width="6" style="62" bestFit="1" customWidth="1"/>
    <col min="7426" max="7426" width="21.125" style="62" customWidth="1"/>
    <col min="7427" max="7427" width="18.5" style="62" customWidth="1"/>
    <col min="7428" max="7428" width="9" style="62" bestFit="1"/>
    <col min="7429" max="7429" width="14.875" style="62" customWidth="1"/>
    <col min="7430" max="7430" width="10.875" style="62" bestFit="1" customWidth="1"/>
    <col min="7431" max="7431" width="9.875" style="62" customWidth="1"/>
    <col min="7432" max="7432" width="17.125" style="62" bestFit="1" customWidth="1"/>
    <col min="7433" max="7433" width="11.125" style="62" customWidth="1"/>
    <col min="7434" max="7434" width="10.125" style="62" customWidth="1"/>
    <col min="7435" max="7435" width="11.875" style="62" customWidth="1"/>
    <col min="7436" max="7436" width="11.625" style="62" customWidth="1"/>
    <col min="7437" max="7680" width="9" style="62"/>
    <col min="7681" max="7681" width="6" style="62" bestFit="1" customWidth="1"/>
    <col min="7682" max="7682" width="21.125" style="62" customWidth="1"/>
    <col min="7683" max="7683" width="18.5" style="62" customWidth="1"/>
    <col min="7684" max="7684" width="9" style="62" bestFit="1"/>
    <col min="7685" max="7685" width="14.875" style="62" customWidth="1"/>
    <col min="7686" max="7686" width="10.875" style="62" bestFit="1" customWidth="1"/>
    <col min="7687" max="7687" width="9.875" style="62" customWidth="1"/>
    <col min="7688" max="7688" width="17.125" style="62" bestFit="1" customWidth="1"/>
    <col min="7689" max="7689" width="11.125" style="62" customWidth="1"/>
    <col min="7690" max="7690" width="10.125" style="62" customWidth="1"/>
    <col min="7691" max="7691" width="11.875" style="62" customWidth="1"/>
    <col min="7692" max="7692" width="11.625" style="62" customWidth="1"/>
    <col min="7693" max="7936" width="9" style="62"/>
    <col min="7937" max="7937" width="6" style="62" bestFit="1" customWidth="1"/>
    <col min="7938" max="7938" width="21.125" style="62" customWidth="1"/>
    <col min="7939" max="7939" width="18.5" style="62" customWidth="1"/>
    <col min="7940" max="7940" width="9" style="62" bestFit="1"/>
    <col min="7941" max="7941" width="14.875" style="62" customWidth="1"/>
    <col min="7942" max="7942" width="10.875" style="62" bestFit="1" customWidth="1"/>
    <col min="7943" max="7943" width="9.875" style="62" customWidth="1"/>
    <col min="7944" max="7944" width="17.125" style="62" bestFit="1" customWidth="1"/>
    <col min="7945" max="7945" width="11.125" style="62" customWidth="1"/>
    <col min="7946" max="7946" width="10.125" style="62" customWidth="1"/>
    <col min="7947" max="7947" width="11.875" style="62" customWidth="1"/>
    <col min="7948" max="7948" width="11.625" style="62" customWidth="1"/>
    <col min="7949" max="8192" width="9" style="62"/>
    <col min="8193" max="8193" width="6" style="62" bestFit="1" customWidth="1"/>
    <col min="8194" max="8194" width="21.125" style="62" customWidth="1"/>
    <col min="8195" max="8195" width="18.5" style="62" customWidth="1"/>
    <col min="8196" max="8196" width="9" style="62" bestFit="1"/>
    <col min="8197" max="8197" width="14.875" style="62" customWidth="1"/>
    <col min="8198" max="8198" width="10.875" style="62" bestFit="1" customWidth="1"/>
    <col min="8199" max="8199" width="9.875" style="62" customWidth="1"/>
    <col min="8200" max="8200" width="17.125" style="62" bestFit="1" customWidth="1"/>
    <col min="8201" max="8201" width="11.125" style="62" customWidth="1"/>
    <col min="8202" max="8202" width="10.125" style="62" customWidth="1"/>
    <col min="8203" max="8203" width="11.875" style="62" customWidth="1"/>
    <col min="8204" max="8204" width="11.625" style="62" customWidth="1"/>
    <col min="8205" max="8448" width="9" style="62"/>
    <col min="8449" max="8449" width="6" style="62" bestFit="1" customWidth="1"/>
    <col min="8450" max="8450" width="21.125" style="62" customWidth="1"/>
    <col min="8451" max="8451" width="18.5" style="62" customWidth="1"/>
    <col min="8452" max="8452" width="9" style="62" bestFit="1"/>
    <col min="8453" max="8453" width="14.875" style="62" customWidth="1"/>
    <col min="8454" max="8454" width="10.875" style="62" bestFit="1" customWidth="1"/>
    <col min="8455" max="8455" width="9.875" style="62" customWidth="1"/>
    <col min="8456" max="8456" width="17.125" style="62" bestFit="1" customWidth="1"/>
    <col min="8457" max="8457" width="11.125" style="62" customWidth="1"/>
    <col min="8458" max="8458" width="10.125" style="62" customWidth="1"/>
    <col min="8459" max="8459" width="11.875" style="62" customWidth="1"/>
    <col min="8460" max="8460" width="11.625" style="62" customWidth="1"/>
    <col min="8461" max="8704" width="9" style="62"/>
    <col min="8705" max="8705" width="6" style="62" bestFit="1" customWidth="1"/>
    <col min="8706" max="8706" width="21.125" style="62" customWidth="1"/>
    <col min="8707" max="8707" width="18.5" style="62" customWidth="1"/>
    <col min="8708" max="8708" width="9" style="62" bestFit="1"/>
    <col min="8709" max="8709" width="14.875" style="62" customWidth="1"/>
    <col min="8710" max="8710" width="10.875" style="62" bestFit="1" customWidth="1"/>
    <col min="8711" max="8711" width="9.875" style="62" customWidth="1"/>
    <col min="8712" max="8712" width="17.125" style="62" bestFit="1" customWidth="1"/>
    <col min="8713" max="8713" width="11.125" style="62" customWidth="1"/>
    <col min="8714" max="8714" width="10.125" style="62" customWidth="1"/>
    <col min="8715" max="8715" width="11.875" style="62" customWidth="1"/>
    <col min="8716" max="8716" width="11.625" style="62" customWidth="1"/>
    <col min="8717" max="8960" width="9" style="62"/>
    <col min="8961" max="8961" width="6" style="62" bestFit="1" customWidth="1"/>
    <col min="8962" max="8962" width="21.125" style="62" customWidth="1"/>
    <col min="8963" max="8963" width="18.5" style="62" customWidth="1"/>
    <col min="8964" max="8964" width="9" style="62" bestFit="1"/>
    <col min="8965" max="8965" width="14.875" style="62" customWidth="1"/>
    <col min="8966" max="8966" width="10.875" style="62" bestFit="1" customWidth="1"/>
    <col min="8967" max="8967" width="9.875" style="62" customWidth="1"/>
    <col min="8968" max="8968" width="17.125" style="62" bestFit="1" customWidth="1"/>
    <col min="8969" max="8969" width="11.125" style="62" customWidth="1"/>
    <col min="8970" max="8970" width="10.125" style="62" customWidth="1"/>
    <col min="8971" max="8971" width="11.875" style="62" customWidth="1"/>
    <col min="8972" max="8972" width="11.625" style="62" customWidth="1"/>
    <col min="8973" max="9216" width="9" style="62"/>
    <col min="9217" max="9217" width="6" style="62" bestFit="1" customWidth="1"/>
    <col min="9218" max="9218" width="21.125" style="62" customWidth="1"/>
    <col min="9219" max="9219" width="18.5" style="62" customWidth="1"/>
    <col min="9220" max="9220" width="9" style="62" bestFit="1"/>
    <col min="9221" max="9221" width="14.875" style="62" customWidth="1"/>
    <col min="9222" max="9222" width="10.875" style="62" bestFit="1" customWidth="1"/>
    <col min="9223" max="9223" width="9.875" style="62" customWidth="1"/>
    <col min="9224" max="9224" width="17.125" style="62" bestFit="1" customWidth="1"/>
    <col min="9225" max="9225" width="11.125" style="62" customWidth="1"/>
    <col min="9226" max="9226" width="10.125" style="62" customWidth="1"/>
    <col min="9227" max="9227" width="11.875" style="62" customWidth="1"/>
    <col min="9228" max="9228" width="11.625" style="62" customWidth="1"/>
    <col min="9229" max="9472" width="9" style="62"/>
    <col min="9473" max="9473" width="6" style="62" bestFit="1" customWidth="1"/>
    <col min="9474" max="9474" width="21.125" style="62" customWidth="1"/>
    <col min="9475" max="9475" width="18.5" style="62" customWidth="1"/>
    <col min="9476" max="9476" width="9" style="62" bestFit="1"/>
    <col min="9477" max="9477" width="14.875" style="62" customWidth="1"/>
    <col min="9478" max="9478" width="10.875" style="62" bestFit="1" customWidth="1"/>
    <col min="9479" max="9479" width="9.875" style="62" customWidth="1"/>
    <col min="9480" max="9480" width="17.125" style="62" bestFit="1" customWidth="1"/>
    <col min="9481" max="9481" width="11.125" style="62" customWidth="1"/>
    <col min="9482" max="9482" width="10.125" style="62" customWidth="1"/>
    <col min="9483" max="9483" width="11.875" style="62" customWidth="1"/>
    <col min="9484" max="9484" width="11.625" style="62" customWidth="1"/>
    <col min="9485" max="9728" width="9" style="62"/>
    <col min="9729" max="9729" width="6" style="62" bestFit="1" customWidth="1"/>
    <col min="9730" max="9730" width="21.125" style="62" customWidth="1"/>
    <col min="9731" max="9731" width="18.5" style="62" customWidth="1"/>
    <col min="9732" max="9732" width="9" style="62" bestFit="1"/>
    <col min="9733" max="9733" width="14.875" style="62" customWidth="1"/>
    <col min="9734" max="9734" width="10.875" style="62" bestFit="1" customWidth="1"/>
    <col min="9735" max="9735" width="9.875" style="62" customWidth="1"/>
    <col min="9736" max="9736" width="17.125" style="62" bestFit="1" customWidth="1"/>
    <col min="9737" max="9737" width="11.125" style="62" customWidth="1"/>
    <col min="9738" max="9738" width="10.125" style="62" customWidth="1"/>
    <col min="9739" max="9739" width="11.875" style="62" customWidth="1"/>
    <col min="9740" max="9740" width="11.625" style="62" customWidth="1"/>
    <col min="9741" max="9984" width="9" style="62"/>
    <col min="9985" max="9985" width="6" style="62" bestFit="1" customWidth="1"/>
    <col min="9986" max="9986" width="21.125" style="62" customWidth="1"/>
    <col min="9987" max="9987" width="18.5" style="62" customWidth="1"/>
    <col min="9988" max="9988" width="9" style="62" bestFit="1"/>
    <col min="9989" max="9989" width="14.875" style="62" customWidth="1"/>
    <col min="9990" max="9990" width="10.875" style="62" bestFit="1" customWidth="1"/>
    <col min="9991" max="9991" width="9.875" style="62" customWidth="1"/>
    <col min="9992" max="9992" width="17.125" style="62" bestFit="1" customWidth="1"/>
    <col min="9993" max="9993" width="11.125" style="62" customWidth="1"/>
    <col min="9994" max="9994" width="10.125" style="62" customWidth="1"/>
    <col min="9995" max="9995" width="11.875" style="62" customWidth="1"/>
    <col min="9996" max="9996" width="11.625" style="62" customWidth="1"/>
    <col min="9997" max="10240" width="9" style="62"/>
    <col min="10241" max="10241" width="6" style="62" bestFit="1" customWidth="1"/>
    <col min="10242" max="10242" width="21.125" style="62" customWidth="1"/>
    <col min="10243" max="10243" width="18.5" style="62" customWidth="1"/>
    <col min="10244" max="10244" width="9" style="62" bestFit="1"/>
    <col min="10245" max="10245" width="14.875" style="62" customWidth="1"/>
    <col min="10246" max="10246" width="10.875" style="62" bestFit="1" customWidth="1"/>
    <col min="10247" max="10247" width="9.875" style="62" customWidth="1"/>
    <col min="10248" max="10248" width="17.125" style="62" bestFit="1" customWidth="1"/>
    <col min="10249" max="10249" width="11.125" style="62" customWidth="1"/>
    <col min="10250" max="10250" width="10.125" style="62" customWidth="1"/>
    <col min="10251" max="10251" width="11.875" style="62" customWidth="1"/>
    <col min="10252" max="10252" width="11.625" style="62" customWidth="1"/>
    <col min="10253" max="10496" width="9" style="62"/>
    <col min="10497" max="10497" width="6" style="62" bestFit="1" customWidth="1"/>
    <col min="10498" max="10498" width="21.125" style="62" customWidth="1"/>
    <col min="10499" max="10499" width="18.5" style="62" customWidth="1"/>
    <col min="10500" max="10500" width="9" style="62" bestFit="1"/>
    <col min="10501" max="10501" width="14.875" style="62" customWidth="1"/>
    <col min="10502" max="10502" width="10.875" style="62" bestFit="1" customWidth="1"/>
    <col min="10503" max="10503" width="9.875" style="62" customWidth="1"/>
    <col min="10504" max="10504" width="17.125" style="62" bestFit="1" customWidth="1"/>
    <col min="10505" max="10505" width="11.125" style="62" customWidth="1"/>
    <col min="10506" max="10506" width="10.125" style="62" customWidth="1"/>
    <col min="10507" max="10507" width="11.875" style="62" customWidth="1"/>
    <col min="10508" max="10508" width="11.625" style="62" customWidth="1"/>
    <col min="10509" max="10752" width="9" style="62"/>
    <col min="10753" max="10753" width="6" style="62" bestFit="1" customWidth="1"/>
    <col min="10754" max="10754" width="21.125" style="62" customWidth="1"/>
    <col min="10755" max="10755" width="18.5" style="62" customWidth="1"/>
    <col min="10756" max="10756" width="9" style="62" bestFit="1"/>
    <col min="10757" max="10757" width="14.875" style="62" customWidth="1"/>
    <col min="10758" max="10758" width="10.875" style="62" bestFit="1" customWidth="1"/>
    <col min="10759" max="10759" width="9.875" style="62" customWidth="1"/>
    <col min="10760" max="10760" width="17.125" style="62" bestFit="1" customWidth="1"/>
    <col min="10761" max="10761" width="11.125" style="62" customWidth="1"/>
    <col min="10762" max="10762" width="10.125" style="62" customWidth="1"/>
    <col min="10763" max="10763" width="11.875" style="62" customWidth="1"/>
    <col min="10764" max="10764" width="11.625" style="62" customWidth="1"/>
    <col min="10765" max="11008" width="9" style="62"/>
    <col min="11009" max="11009" width="6" style="62" bestFit="1" customWidth="1"/>
    <col min="11010" max="11010" width="21.125" style="62" customWidth="1"/>
    <col min="11011" max="11011" width="18.5" style="62" customWidth="1"/>
    <col min="11012" max="11012" width="9" style="62" bestFit="1"/>
    <col min="11013" max="11013" width="14.875" style="62" customWidth="1"/>
    <col min="11014" max="11014" width="10.875" style="62" bestFit="1" customWidth="1"/>
    <col min="11015" max="11015" width="9.875" style="62" customWidth="1"/>
    <col min="11016" max="11016" width="17.125" style="62" bestFit="1" customWidth="1"/>
    <col min="11017" max="11017" width="11.125" style="62" customWidth="1"/>
    <col min="11018" max="11018" width="10.125" style="62" customWidth="1"/>
    <col min="11019" max="11019" width="11.875" style="62" customWidth="1"/>
    <col min="11020" max="11020" width="11.625" style="62" customWidth="1"/>
    <col min="11021" max="11264" width="9" style="62"/>
    <col min="11265" max="11265" width="6" style="62" bestFit="1" customWidth="1"/>
    <col min="11266" max="11266" width="21.125" style="62" customWidth="1"/>
    <col min="11267" max="11267" width="18.5" style="62" customWidth="1"/>
    <col min="11268" max="11268" width="9" style="62" bestFit="1"/>
    <col min="11269" max="11269" width="14.875" style="62" customWidth="1"/>
    <col min="11270" max="11270" width="10.875" style="62" bestFit="1" customWidth="1"/>
    <col min="11271" max="11271" width="9.875" style="62" customWidth="1"/>
    <col min="11272" max="11272" width="17.125" style="62" bestFit="1" customWidth="1"/>
    <col min="11273" max="11273" width="11.125" style="62" customWidth="1"/>
    <col min="11274" max="11274" width="10.125" style="62" customWidth="1"/>
    <col min="11275" max="11275" width="11.875" style="62" customWidth="1"/>
    <col min="11276" max="11276" width="11.625" style="62" customWidth="1"/>
    <col min="11277" max="11520" width="9" style="62"/>
    <col min="11521" max="11521" width="6" style="62" bestFit="1" customWidth="1"/>
    <col min="11522" max="11522" width="21.125" style="62" customWidth="1"/>
    <col min="11523" max="11523" width="18.5" style="62" customWidth="1"/>
    <col min="11524" max="11524" width="9" style="62" bestFit="1"/>
    <col min="11525" max="11525" width="14.875" style="62" customWidth="1"/>
    <col min="11526" max="11526" width="10.875" style="62" bestFit="1" customWidth="1"/>
    <col min="11527" max="11527" width="9.875" style="62" customWidth="1"/>
    <col min="11528" max="11528" width="17.125" style="62" bestFit="1" customWidth="1"/>
    <col min="11529" max="11529" width="11.125" style="62" customWidth="1"/>
    <col min="11530" max="11530" width="10.125" style="62" customWidth="1"/>
    <col min="11531" max="11531" width="11.875" style="62" customWidth="1"/>
    <col min="11532" max="11532" width="11.625" style="62" customWidth="1"/>
    <col min="11533" max="11776" width="9" style="62"/>
    <col min="11777" max="11777" width="6" style="62" bestFit="1" customWidth="1"/>
    <col min="11778" max="11778" width="21.125" style="62" customWidth="1"/>
    <col min="11779" max="11779" width="18.5" style="62" customWidth="1"/>
    <col min="11780" max="11780" width="9" style="62" bestFit="1"/>
    <col min="11781" max="11781" width="14.875" style="62" customWidth="1"/>
    <col min="11782" max="11782" width="10.875" style="62" bestFit="1" customWidth="1"/>
    <col min="11783" max="11783" width="9.875" style="62" customWidth="1"/>
    <col min="11784" max="11784" width="17.125" style="62" bestFit="1" customWidth="1"/>
    <col min="11785" max="11785" width="11.125" style="62" customWidth="1"/>
    <col min="11786" max="11786" width="10.125" style="62" customWidth="1"/>
    <col min="11787" max="11787" width="11.875" style="62" customWidth="1"/>
    <col min="11788" max="11788" width="11.625" style="62" customWidth="1"/>
    <col min="11789" max="12032" width="9" style="62"/>
    <col min="12033" max="12033" width="6" style="62" bestFit="1" customWidth="1"/>
    <col min="12034" max="12034" width="21.125" style="62" customWidth="1"/>
    <col min="12035" max="12035" width="18.5" style="62" customWidth="1"/>
    <col min="12036" max="12036" width="9" style="62" bestFit="1"/>
    <col min="12037" max="12037" width="14.875" style="62" customWidth="1"/>
    <col min="12038" max="12038" width="10.875" style="62" bestFit="1" customWidth="1"/>
    <col min="12039" max="12039" width="9.875" style="62" customWidth="1"/>
    <col min="12040" max="12040" width="17.125" style="62" bestFit="1" customWidth="1"/>
    <col min="12041" max="12041" width="11.125" style="62" customWidth="1"/>
    <col min="12042" max="12042" width="10.125" style="62" customWidth="1"/>
    <col min="12043" max="12043" width="11.875" style="62" customWidth="1"/>
    <col min="12044" max="12044" width="11.625" style="62" customWidth="1"/>
    <col min="12045" max="12288" width="9" style="62"/>
    <col min="12289" max="12289" width="6" style="62" bestFit="1" customWidth="1"/>
    <col min="12290" max="12290" width="21.125" style="62" customWidth="1"/>
    <col min="12291" max="12291" width="18.5" style="62" customWidth="1"/>
    <col min="12292" max="12292" width="9" style="62" bestFit="1"/>
    <col min="12293" max="12293" width="14.875" style="62" customWidth="1"/>
    <col min="12294" max="12294" width="10.875" style="62" bestFit="1" customWidth="1"/>
    <col min="12295" max="12295" width="9.875" style="62" customWidth="1"/>
    <col min="12296" max="12296" width="17.125" style="62" bestFit="1" customWidth="1"/>
    <col min="12297" max="12297" width="11.125" style="62" customWidth="1"/>
    <col min="12298" max="12298" width="10.125" style="62" customWidth="1"/>
    <col min="12299" max="12299" width="11.875" style="62" customWidth="1"/>
    <col min="12300" max="12300" width="11.625" style="62" customWidth="1"/>
    <col min="12301" max="12544" width="9" style="62"/>
    <col min="12545" max="12545" width="6" style="62" bestFit="1" customWidth="1"/>
    <col min="12546" max="12546" width="21.125" style="62" customWidth="1"/>
    <col min="12547" max="12547" width="18.5" style="62" customWidth="1"/>
    <col min="12548" max="12548" width="9" style="62" bestFit="1"/>
    <col min="12549" max="12549" width="14.875" style="62" customWidth="1"/>
    <col min="12550" max="12550" width="10.875" style="62" bestFit="1" customWidth="1"/>
    <col min="12551" max="12551" width="9.875" style="62" customWidth="1"/>
    <col min="12552" max="12552" width="17.125" style="62" bestFit="1" customWidth="1"/>
    <col min="12553" max="12553" width="11.125" style="62" customWidth="1"/>
    <col min="12554" max="12554" width="10.125" style="62" customWidth="1"/>
    <col min="12555" max="12555" width="11.875" style="62" customWidth="1"/>
    <col min="12556" max="12556" width="11.625" style="62" customWidth="1"/>
    <col min="12557" max="12800" width="9" style="62"/>
    <col min="12801" max="12801" width="6" style="62" bestFit="1" customWidth="1"/>
    <col min="12802" max="12802" width="21.125" style="62" customWidth="1"/>
    <col min="12803" max="12803" width="18.5" style="62" customWidth="1"/>
    <col min="12804" max="12804" width="9" style="62" bestFit="1"/>
    <col min="12805" max="12805" width="14.875" style="62" customWidth="1"/>
    <col min="12806" max="12806" width="10.875" style="62" bestFit="1" customWidth="1"/>
    <col min="12807" max="12807" width="9.875" style="62" customWidth="1"/>
    <col min="12808" max="12808" width="17.125" style="62" bestFit="1" customWidth="1"/>
    <col min="12809" max="12809" width="11.125" style="62" customWidth="1"/>
    <col min="12810" max="12810" width="10.125" style="62" customWidth="1"/>
    <col min="12811" max="12811" width="11.875" style="62" customWidth="1"/>
    <col min="12812" max="12812" width="11.625" style="62" customWidth="1"/>
    <col min="12813" max="13056" width="9" style="62"/>
    <col min="13057" max="13057" width="6" style="62" bestFit="1" customWidth="1"/>
    <col min="13058" max="13058" width="21.125" style="62" customWidth="1"/>
    <col min="13059" max="13059" width="18.5" style="62" customWidth="1"/>
    <col min="13060" max="13060" width="9" style="62" bestFit="1"/>
    <col min="13061" max="13061" width="14.875" style="62" customWidth="1"/>
    <col min="13062" max="13062" width="10.875" style="62" bestFit="1" customWidth="1"/>
    <col min="13063" max="13063" width="9.875" style="62" customWidth="1"/>
    <col min="13064" max="13064" width="17.125" style="62" bestFit="1" customWidth="1"/>
    <col min="13065" max="13065" width="11.125" style="62" customWidth="1"/>
    <col min="13066" max="13066" width="10.125" style="62" customWidth="1"/>
    <col min="13067" max="13067" width="11.875" style="62" customWidth="1"/>
    <col min="13068" max="13068" width="11.625" style="62" customWidth="1"/>
    <col min="13069" max="13312" width="9" style="62"/>
    <col min="13313" max="13313" width="6" style="62" bestFit="1" customWidth="1"/>
    <col min="13314" max="13314" width="21.125" style="62" customWidth="1"/>
    <col min="13315" max="13315" width="18.5" style="62" customWidth="1"/>
    <col min="13316" max="13316" width="9" style="62" bestFit="1"/>
    <col min="13317" max="13317" width="14.875" style="62" customWidth="1"/>
    <col min="13318" max="13318" width="10.875" style="62" bestFit="1" customWidth="1"/>
    <col min="13319" max="13319" width="9.875" style="62" customWidth="1"/>
    <col min="13320" max="13320" width="17.125" style="62" bestFit="1" customWidth="1"/>
    <col min="13321" max="13321" width="11.125" style="62" customWidth="1"/>
    <col min="13322" max="13322" width="10.125" style="62" customWidth="1"/>
    <col min="13323" max="13323" width="11.875" style="62" customWidth="1"/>
    <col min="13324" max="13324" width="11.625" style="62" customWidth="1"/>
    <col min="13325" max="13568" width="9" style="62"/>
    <col min="13569" max="13569" width="6" style="62" bestFit="1" customWidth="1"/>
    <col min="13570" max="13570" width="21.125" style="62" customWidth="1"/>
    <col min="13571" max="13571" width="18.5" style="62" customWidth="1"/>
    <col min="13572" max="13572" width="9" style="62" bestFit="1"/>
    <col min="13573" max="13573" width="14.875" style="62" customWidth="1"/>
    <col min="13574" max="13574" width="10.875" style="62" bestFit="1" customWidth="1"/>
    <col min="13575" max="13575" width="9.875" style="62" customWidth="1"/>
    <col min="13576" max="13576" width="17.125" style="62" bestFit="1" customWidth="1"/>
    <col min="13577" max="13577" width="11.125" style="62" customWidth="1"/>
    <col min="13578" max="13578" width="10.125" style="62" customWidth="1"/>
    <col min="13579" max="13579" width="11.875" style="62" customWidth="1"/>
    <col min="13580" max="13580" width="11.625" style="62" customWidth="1"/>
    <col min="13581" max="13824" width="9" style="62"/>
    <col min="13825" max="13825" width="6" style="62" bestFit="1" customWidth="1"/>
    <col min="13826" max="13826" width="21.125" style="62" customWidth="1"/>
    <col min="13827" max="13827" width="18.5" style="62" customWidth="1"/>
    <col min="13828" max="13828" width="9" style="62" bestFit="1"/>
    <col min="13829" max="13829" width="14.875" style="62" customWidth="1"/>
    <col min="13830" max="13830" width="10.875" style="62" bestFit="1" customWidth="1"/>
    <col min="13831" max="13831" width="9.875" style="62" customWidth="1"/>
    <col min="13832" max="13832" width="17.125" style="62" bestFit="1" customWidth="1"/>
    <col min="13833" max="13833" width="11.125" style="62" customWidth="1"/>
    <col min="13834" max="13834" width="10.125" style="62" customWidth="1"/>
    <col min="13835" max="13835" width="11.875" style="62" customWidth="1"/>
    <col min="13836" max="13836" width="11.625" style="62" customWidth="1"/>
    <col min="13837" max="14080" width="9" style="62"/>
    <col min="14081" max="14081" width="6" style="62" bestFit="1" customWidth="1"/>
    <col min="14082" max="14082" width="21.125" style="62" customWidth="1"/>
    <col min="14083" max="14083" width="18.5" style="62" customWidth="1"/>
    <col min="14084" max="14084" width="9" style="62" bestFit="1"/>
    <col min="14085" max="14085" width="14.875" style="62" customWidth="1"/>
    <col min="14086" max="14086" width="10.875" style="62" bestFit="1" customWidth="1"/>
    <col min="14087" max="14087" width="9.875" style="62" customWidth="1"/>
    <col min="14088" max="14088" width="17.125" style="62" bestFit="1" customWidth="1"/>
    <col min="14089" max="14089" width="11.125" style="62" customWidth="1"/>
    <col min="14090" max="14090" width="10.125" style="62" customWidth="1"/>
    <col min="14091" max="14091" width="11.875" style="62" customWidth="1"/>
    <col min="14092" max="14092" width="11.625" style="62" customWidth="1"/>
    <col min="14093" max="14336" width="9" style="62"/>
    <col min="14337" max="14337" width="6" style="62" bestFit="1" customWidth="1"/>
    <col min="14338" max="14338" width="21.125" style="62" customWidth="1"/>
    <col min="14339" max="14339" width="18.5" style="62" customWidth="1"/>
    <col min="14340" max="14340" width="9" style="62" bestFit="1"/>
    <col min="14341" max="14341" width="14.875" style="62" customWidth="1"/>
    <col min="14342" max="14342" width="10.875" style="62" bestFit="1" customWidth="1"/>
    <col min="14343" max="14343" width="9.875" style="62" customWidth="1"/>
    <col min="14344" max="14344" width="17.125" style="62" bestFit="1" customWidth="1"/>
    <col min="14345" max="14345" width="11.125" style="62" customWidth="1"/>
    <col min="14346" max="14346" width="10.125" style="62" customWidth="1"/>
    <col min="14347" max="14347" width="11.875" style="62" customWidth="1"/>
    <col min="14348" max="14348" width="11.625" style="62" customWidth="1"/>
    <col min="14349" max="14592" width="9" style="62"/>
    <col min="14593" max="14593" width="6" style="62" bestFit="1" customWidth="1"/>
    <col min="14594" max="14594" width="21.125" style="62" customWidth="1"/>
    <col min="14595" max="14595" width="18.5" style="62" customWidth="1"/>
    <col min="14596" max="14596" width="9" style="62" bestFit="1"/>
    <col min="14597" max="14597" width="14.875" style="62" customWidth="1"/>
    <col min="14598" max="14598" width="10.875" style="62" bestFit="1" customWidth="1"/>
    <col min="14599" max="14599" width="9.875" style="62" customWidth="1"/>
    <col min="14600" max="14600" width="17.125" style="62" bestFit="1" customWidth="1"/>
    <col min="14601" max="14601" width="11.125" style="62" customWidth="1"/>
    <col min="14602" max="14602" width="10.125" style="62" customWidth="1"/>
    <col min="14603" max="14603" width="11.875" style="62" customWidth="1"/>
    <col min="14604" max="14604" width="11.625" style="62" customWidth="1"/>
    <col min="14605" max="14848" width="9" style="62"/>
    <col min="14849" max="14849" width="6" style="62" bestFit="1" customWidth="1"/>
    <col min="14850" max="14850" width="21.125" style="62" customWidth="1"/>
    <col min="14851" max="14851" width="18.5" style="62" customWidth="1"/>
    <col min="14852" max="14852" width="9" style="62" bestFit="1"/>
    <col min="14853" max="14853" width="14.875" style="62" customWidth="1"/>
    <col min="14854" max="14854" width="10.875" style="62" bestFit="1" customWidth="1"/>
    <col min="14855" max="14855" width="9.875" style="62" customWidth="1"/>
    <col min="14856" max="14856" width="17.125" style="62" bestFit="1" customWidth="1"/>
    <col min="14857" max="14857" width="11.125" style="62" customWidth="1"/>
    <col min="14858" max="14858" width="10.125" style="62" customWidth="1"/>
    <col min="14859" max="14859" width="11.875" style="62" customWidth="1"/>
    <col min="14860" max="14860" width="11.625" style="62" customWidth="1"/>
    <col min="14861" max="15104" width="9" style="62"/>
    <col min="15105" max="15105" width="6" style="62" bestFit="1" customWidth="1"/>
    <col min="15106" max="15106" width="21.125" style="62" customWidth="1"/>
    <col min="15107" max="15107" width="18.5" style="62" customWidth="1"/>
    <col min="15108" max="15108" width="9" style="62" bestFit="1"/>
    <col min="15109" max="15109" width="14.875" style="62" customWidth="1"/>
    <col min="15110" max="15110" width="10.875" style="62" bestFit="1" customWidth="1"/>
    <col min="15111" max="15111" width="9.875" style="62" customWidth="1"/>
    <col min="15112" max="15112" width="17.125" style="62" bestFit="1" customWidth="1"/>
    <col min="15113" max="15113" width="11.125" style="62" customWidth="1"/>
    <col min="15114" max="15114" width="10.125" style="62" customWidth="1"/>
    <col min="15115" max="15115" width="11.875" style="62" customWidth="1"/>
    <col min="15116" max="15116" width="11.625" style="62" customWidth="1"/>
    <col min="15117" max="15360" width="9" style="62"/>
    <col min="15361" max="15361" width="6" style="62" bestFit="1" customWidth="1"/>
    <col min="15362" max="15362" width="21.125" style="62" customWidth="1"/>
    <col min="15363" max="15363" width="18.5" style="62" customWidth="1"/>
    <col min="15364" max="15364" width="9" style="62" bestFit="1"/>
    <col min="15365" max="15365" width="14.875" style="62" customWidth="1"/>
    <col min="15366" max="15366" width="10.875" style="62" bestFit="1" customWidth="1"/>
    <col min="15367" max="15367" width="9.875" style="62" customWidth="1"/>
    <col min="15368" max="15368" width="17.125" style="62" bestFit="1" customWidth="1"/>
    <col min="15369" max="15369" width="11.125" style="62" customWidth="1"/>
    <col min="15370" max="15370" width="10.125" style="62" customWidth="1"/>
    <col min="15371" max="15371" width="11.875" style="62" customWidth="1"/>
    <col min="15372" max="15372" width="11.625" style="62" customWidth="1"/>
    <col min="15373" max="15616" width="9" style="62"/>
    <col min="15617" max="15617" width="6" style="62" bestFit="1" customWidth="1"/>
    <col min="15618" max="15618" width="21.125" style="62" customWidth="1"/>
    <col min="15619" max="15619" width="18.5" style="62" customWidth="1"/>
    <col min="15620" max="15620" width="9" style="62" bestFit="1"/>
    <col min="15621" max="15621" width="14.875" style="62" customWidth="1"/>
    <col min="15622" max="15622" width="10.875" style="62" bestFit="1" customWidth="1"/>
    <col min="15623" max="15623" width="9.875" style="62" customWidth="1"/>
    <col min="15624" max="15624" width="17.125" style="62" bestFit="1" customWidth="1"/>
    <col min="15625" max="15625" width="11.125" style="62" customWidth="1"/>
    <col min="15626" max="15626" width="10.125" style="62" customWidth="1"/>
    <col min="15627" max="15627" width="11.875" style="62" customWidth="1"/>
    <col min="15628" max="15628" width="11.625" style="62" customWidth="1"/>
    <col min="15629" max="15872" width="9" style="62"/>
    <col min="15873" max="15873" width="6" style="62" bestFit="1" customWidth="1"/>
    <col min="15874" max="15874" width="21.125" style="62" customWidth="1"/>
    <col min="15875" max="15875" width="18.5" style="62" customWidth="1"/>
    <col min="15876" max="15876" width="9" style="62" bestFit="1"/>
    <col min="15877" max="15877" width="14.875" style="62" customWidth="1"/>
    <col min="15878" max="15878" width="10.875" style="62" bestFit="1" customWidth="1"/>
    <col min="15879" max="15879" width="9.875" style="62" customWidth="1"/>
    <col min="15880" max="15880" width="17.125" style="62" bestFit="1" customWidth="1"/>
    <col min="15881" max="15881" width="11.125" style="62" customWidth="1"/>
    <col min="15882" max="15882" width="10.125" style="62" customWidth="1"/>
    <col min="15883" max="15883" width="11.875" style="62" customWidth="1"/>
    <col min="15884" max="15884" width="11.625" style="62" customWidth="1"/>
    <col min="15885" max="16128" width="9" style="62"/>
    <col min="16129" max="16129" width="6" style="62" bestFit="1" customWidth="1"/>
    <col min="16130" max="16130" width="21.125" style="62" customWidth="1"/>
    <col min="16131" max="16131" width="18.5" style="62" customWidth="1"/>
    <col min="16132" max="16132" width="9" style="62" bestFit="1"/>
    <col min="16133" max="16133" width="14.875" style="62" customWidth="1"/>
    <col min="16134" max="16134" width="10.875" style="62" bestFit="1" customWidth="1"/>
    <col min="16135" max="16135" width="9.875" style="62" customWidth="1"/>
    <col min="16136" max="16136" width="17.125" style="62" bestFit="1" customWidth="1"/>
    <col min="16137" max="16137" width="11.125" style="62" customWidth="1"/>
    <col min="16138" max="16138" width="10.125" style="62" customWidth="1"/>
    <col min="16139" max="16139" width="11.875" style="62" customWidth="1"/>
    <col min="16140" max="16140" width="11.625" style="62" customWidth="1"/>
    <col min="16141" max="16384" width="9" style="62"/>
  </cols>
  <sheetData>
    <row r="1" spans="1:13" x14ac:dyDescent="0.55000000000000004">
      <c r="A1" s="299" t="s">
        <v>147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</row>
    <row r="2" spans="1:13" x14ac:dyDescent="0.55000000000000004">
      <c r="A2" s="300" t="s">
        <v>148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1:13" x14ac:dyDescent="0.55000000000000004">
      <c r="A3" s="300" t="s">
        <v>106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</row>
    <row r="4" spans="1:13" x14ac:dyDescent="0.55000000000000004">
      <c r="A4" s="300" t="s">
        <v>297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</row>
    <row r="5" spans="1:13" s="63" customFormat="1" ht="21" customHeight="1" x14ac:dyDescent="0.2">
      <c r="A5" s="297" t="s">
        <v>149</v>
      </c>
      <c r="B5" s="297" t="s">
        <v>150</v>
      </c>
      <c r="C5" s="297" t="s">
        <v>151</v>
      </c>
      <c r="D5" s="301" t="s">
        <v>152</v>
      </c>
      <c r="E5" s="302"/>
      <c r="F5" s="303"/>
      <c r="G5" s="301" t="s">
        <v>153</v>
      </c>
      <c r="H5" s="302"/>
      <c r="I5" s="303"/>
      <c r="J5" s="297" t="s">
        <v>154</v>
      </c>
      <c r="K5" s="297" t="s">
        <v>155</v>
      </c>
      <c r="L5" s="297" t="s">
        <v>140</v>
      </c>
    </row>
    <row r="6" spans="1:13" s="63" customFormat="1" x14ac:dyDescent="0.2">
      <c r="A6" s="298"/>
      <c r="B6" s="298"/>
      <c r="C6" s="298"/>
      <c r="D6" s="64" t="s">
        <v>156</v>
      </c>
      <c r="E6" s="65" t="s">
        <v>157</v>
      </c>
      <c r="F6" s="66" t="s">
        <v>138</v>
      </c>
      <c r="G6" s="64" t="s">
        <v>156</v>
      </c>
      <c r="H6" s="65" t="s">
        <v>157</v>
      </c>
      <c r="I6" s="66" t="s">
        <v>138</v>
      </c>
      <c r="J6" s="298"/>
      <c r="K6" s="298"/>
      <c r="L6" s="298"/>
    </row>
    <row r="7" spans="1:13" s="73" customFormat="1" ht="67.5" customHeight="1" x14ac:dyDescent="0.2">
      <c r="A7" s="143">
        <v>1</v>
      </c>
      <c r="B7" s="67" t="s">
        <v>245</v>
      </c>
      <c r="C7" s="68" t="s">
        <v>246</v>
      </c>
      <c r="D7" s="69">
        <v>43046</v>
      </c>
      <c r="E7" s="70" t="s">
        <v>247</v>
      </c>
      <c r="F7" s="71">
        <v>7080</v>
      </c>
      <c r="G7" s="69">
        <v>43046</v>
      </c>
      <c r="H7" s="70" t="s">
        <v>248</v>
      </c>
      <c r="I7" s="71">
        <v>7080</v>
      </c>
      <c r="J7" s="72">
        <v>43373</v>
      </c>
      <c r="K7" s="143"/>
      <c r="L7" s="144"/>
    </row>
    <row r="8" spans="1:13" s="73" customFormat="1" ht="64.5" customHeight="1" x14ac:dyDescent="0.2">
      <c r="A8" s="74">
        <v>2</v>
      </c>
      <c r="B8" s="67" t="s">
        <v>158</v>
      </c>
      <c r="C8" s="68" t="s">
        <v>223</v>
      </c>
      <c r="D8" s="69">
        <v>42321</v>
      </c>
      <c r="E8" s="70" t="s">
        <v>159</v>
      </c>
      <c r="F8" s="71">
        <v>38350</v>
      </c>
      <c r="G8" s="69">
        <v>42321</v>
      </c>
      <c r="H8" s="70" t="s">
        <v>160</v>
      </c>
      <c r="I8" s="71">
        <v>38350</v>
      </c>
      <c r="J8" s="72">
        <v>43444</v>
      </c>
      <c r="K8" s="74"/>
      <c r="L8" s="67" t="s">
        <v>161</v>
      </c>
    </row>
    <row r="9" spans="1:13" s="73" customFormat="1" ht="49.5" customHeight="1" x14ac:dyDescent="0.2">
      <c r="A9" s="75">
        <v>3</v>
      </c>
      <c r="B9" s="67" t="s">
        <v>162</v>
      </c>
      <c r="C9" s="68" t="s">
        <v>224</v>
      </c>
      <c r="D9" s="69">
        <v>42678</v>
      </c>
      <c r="E9" s="70" t="s">
        <v>163</v>
      </c>
      <c r="F9" s="71">
        <v>38750</v>
      </c>
      <c r="G9" s="69">
        <v>42678</v>
      </c>
      <c r="H9" s="70" t="s">
        <v>249</v>
      </c>
      <c r="I9" s="71">
        <v>38750</v>
      </c>
      <c r="J9" s="72">
        <v>43799</v>
      </c>
      <c r="K9" s="77"/>
      <c r="L9" s="78"/>
    </row>
    <row r="10" spans="1:13" s="73" customFormat="1" ht="48.75" customHeight="1" x14ac:dyDescent="0.2">
      <c r="A10" s="75">
        <v>4</v>
      </c>
      <c r="B10" s="108" t="s">
        <v>164</v>
      </c>
      <c r="C10" s="109" t="s">
        <v>165</v>
      </c>
      <c r="D10" s="110">
        <v>42678</v>
      </c>
      <c r="E10" s="111" t="s">
        <v>166</v>
      </c>
      <c r="F10" s="112">
        <v>57250</v>
      </c>
      <c r="G10" s="110">
        <v>42678</v>
      </c>
      <c r="H10" s="111" t="s">
        <v>250</v>
      </c>
      <c r="I10" s="112">
        <v>57250</v>
      </c>
      <c r="J10" s="113">
        <v>43285</v>
      </c>
      <c r="K10" s="168"/>
      <c r="L10" s="76"/>
      <c r="M10" s="114"/>
    </row>
    <row r="11" spans="1:13" s="73" customFormat="1" ht="53.25" customHeight="1" thickBot="1" x14ac:dyDescent="0.25">
      <c r="A11" s="115">
        <v>5</v>
      </c>
      <c r="B11" s="116" t="s">
        <v>167</v>
      </c>
      <c r="C11" s="117" t="s">
        <v>225</v>
      </c>
      <c r="D11" s="118">
        <v>42726</v>
      </c>
      <c r="E11" s="119" t="s">
        <v>168</v>
      </c>
      <c r="F11" s="120">
        <v>308945</v>
      </c>
      <c r="G11" s="118">
        <v>42726</v>
      </c>
      <c r="H11" s="119" t="s">
        <v>251</v>
      </c>
      <c r="I11" s="120">
        <v>308945</v>
      </c>
      <c r="J11" s="121">
        <v>43696</v>
      </c>
      <c r="K11" s="115"/>
      <c r="L11" s="116"/>
    </row>
    <row r="12" spans="1:13" s="83" customFormat="1" ht="24.75" customHeight="1" thickBot="1" x14ac:dyDescent="0.25">
      <c r="A12" s="79"/>
      <c r="B12" s="294" t="s">
        <v>169</v>
      </c>
      <c r="C12" s="295"/>
      <c r="D12" s="295"/>
      <c r="E12" s="295"/>
      <c r="F12" s="295"/>
      <c r="G12" s="295"/>
      <c r="H12" s="296"/>
      <c r="I12" s="80">
        <f>SUM(I7:I11)</f>
        <v>450375</v>
      </c>
      <c r="J12" s="81"/>
      <c r="K12" s="122"/>
      <c r="L12" s="82"/>
      <c r="M12" s="123"/>
    </row>
    <row r="13" spans="1:13" s="83" customFormat="1" ht="24.75" customHeight="1" x14ac:dyDescent="0.2">
      <c r="A13" s="84"/>
      <c r="B13" s="85"/>
      <c r="C13" s="85"/>
      <c r="D13" s="85"/>
      <c r="E13" s="85"/>
      <c r="F13" s="85"/>
      <c r="G13" s="85"/>
      <c r="H13" s="85"/>
      <c r="I13" s="86"/>
      <c r="J13" s="85"/>
      <c r="K13" s="87"/>
      <c r="L13" s="87"/>
    </row>
    <row r="14" spans="1:13" s="83" customFormat="1" x14ac:dyDescent="0.2">
      <c r="A14" s="84"/>
      <c r="B14" s="85"/>
      <c r="C14" s="85"/>
      <c r="D14" s="85"/>
      <c r="E14" s="85"/>
      <c r="F14" s="85"/>
      <c r="G14" s="85"/>
      <c r="H14" s="85"/>
      <c r="I14" s="86"/>
      <c r="J14" s="85"/>
      <c r="K14" s="87"/>
      <c r="L14" s="87"/>
    </row>
    <row r="15" spans="1:13" x14ac:dyDescent="0.55000000000000004">
      <c r="H15" s="1"/>
      <c r="I15" s="21" t="s">
        <v>87</v>
      </c>
      <c r="J15" s="10"/>
    </row>
    <row r="16" spans="1:13" x14ac:dyDescent="0.55000000000000004">
      <c r="H16" s="1"/>
      <c r="I16" s="21"/>
      <c r="J16" s="10"/>
    </row>
    <row r="17" spans="8:10" x14ac:dyDescent="0.55000000000000004">
      <c r="H17" s="90"/>
      <c r="I17" s="31"/>
      <c r="J17" s="90"/>
    </row>
    <row r="18" spans="8:10" x14ac:dyDescent="0.55000000000000004">
      <c r="H18" s="1"/>
      <c r="I18" s="162" t="s">
        <v>269</v>
      </c>
      <c r="J18" s="10"/>
    </row>
    <row r="19" spans="8:10" x14ac:dyDescent="0.55000000000000004">
      <c r="H19" s="91"/>
      <c r="I19" s="21" t="s">
        <v>88</v>
      </c>
    </row>
  </sheetData>
  <mergeCells count="13">
    <mergeCell ref="B12:H12"/>
    <mergeCell ref="K5:K6"/>
    <mergeCell ref="L5:L6"/>
    <mergeCell ref="A1:L1"/>
    <mergeCell ref="A2:L2"/>
    <mergeCell ref="A3:L3"/>
    <mergeCell ref="A4:L4"/>
    <mergeCell ref="A5:A6"/>
    <mergeCell ref="B5:B6"/>
    <mergeCell ref="C5:C6"/>
    <mergeCell ref="D5:F5"/>
    <mergeCell ref="G5:I5"/>
    <mergeCell ref="J5:J6"/>
  </mergeCells>
  <pageMargins left="0.11811023622047245" right="0.11811023622047245" top="0" bottom="0" header="0.31496062992125984" footer="0.31496062992125984"/>
  <pageSetup paperSize="9" scale="80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N24"/>
  <sheetViews>
    <sheetView workbookViewId="0">
      <selection activeCell="I6" sqref="I6"/>
    </sheetView>
  </sheetViews>
  <sheetFormatPr defaultRowHeight="21.75" customHeight="1" x14ac:dyDescent="0.55000000000000004"/>
  <cols>
    <col min="1" max="1" width="7.875" style="93" customWidth="1"/>
    <col min="2" max="2" width="4.5" style="93" customWidth="1"/>
    <col min="3" max="3" width="39" style="93" bestFit="1" customWidth="1"/>
    <col min="4" max="4" width="12.375" style="93" bestFit="1" customWidth="1"/>
    <col min="5" max="5" width="4.625" style="93" customWidth="1"/>
    <col min="6" max="6" width="13.75" style="93" bestFit="1" customWidth="1"/>
    <col min="7" max="7" width="9" style="93"/>
    <col min="8" max="8" width="12.75" style="127" bestFit="1" customWidth="1"/>
    <col min="9" max="9" width="9" style="145"/>
    <col min="10" max="10" width="27" style="145" customWidth="1"/>
    <col min="11" max="11" width="9" style="145"/>
    <col min="12" max="12" width="12.375" style="145" bestFit="1" customWidth="1"/>
    <col min="13" max="14" width="9" style="127"/>
    <col min="15" max="256" width="9" style="93"/>
    <col min="257" max="257" width="7.875" style="93" customWidth="1"/>
    <col min="258" max="258" width="4.5" style="93" customWidth="1"/>
    <col min="259" max="259" width="39" style="93" bestFit="1" customWidth="1"/>
    <col min="260" max="260" width="12.375" style="93" bestFit="1" customWidth="1"/>
    <col min="261" max="261" width="4.625" style="93" customWidth="1"/>
    <col min="262" max="262" width="13.75" style="93" bestFit="1" customWidth="1"/>
    <col min="263" max="263" width="9" style="93"/>
    <col min="264" max="264" width="12.75" style="93" bestFit="1" customWidth="1"/>
    <col min="265" max="265" width="9" style="93"/>
    <col min="266" max="266" width="27" style="93" customWidth="1"/>
    <col min="267" max="267" width="9" style="93"/>
    <col min="268" max="268" width="12.375" style="93" bestFit="1" customWidth="1"/>
    <col min="269" max="512" width="9" style="93"/>
    <col min="513" max="513" width="7.875" style="93" customWidth="1"/>
    <col min="514" max="514" width="4.5" style="93" customWidth="1"/>
    <col min="515" max="515" width="39" style="93" bestFit="1" customWidth="1"/>
    <col min="516" max="516" width="12.375" style="93" bestFit="1" customWidth="1"/>
    <col min="517" max="517" width="4.625" style="93" customWidth="1"/>
    <col min="518" max="518" width="13.75" style="93" bestFit="1" customWidth="1"/>
    <col min="519" max="519" width="9" style="93"/>
    <col min="520" max="520" width="12.75" style="93" bestFit="1" customWidth="1"/>
    <col min="521" max="521" width="9" style="93"/>
    <col min="522" max="522" width="27" style="93" customWidth="1"/>
    <col min="523" max="523" width="9" style="93"/>
    <col min="524" max="524" width="12.375" style="93" bestFit="1" customWidth="1"/>
    <col min="525" max="768" width="9" style="93"/>
    <col min="769" max="769" width="7.875" style="93" customWidth="1"/>
    <col min="770" max="770" width="4.5" style="93" customWidth="1"/>
    <col min="771" max="771" width="39" style="93" bestFit="1" customWidth="1"/>
    <col min="772" max="772" width="12.375" style="93" bestFit="1" customWidth="1"/>
    <col min="773" max="773" width="4.625" style="93" customWidth="1"/>
    <col min="774" max="774" width="13.75" style="93" bestFit="1" customWidth="1"/>
    <col min="775" max="775" width="9" style="93"/>
    <col min="776" max="776" width="12.75" style="93" bestFit="1" customWidth="1"/>
    <col min="777" max="777" width="9" style="93"/>
    <col min="778" max="778" width="27" style="93" customWidth="1"/>
    <col min="779" max="779" width="9" style="93"/>
    <col min="780" max="780" width="12.375" style="93" bestFit="1" customWidth="1"/>
    <col min="781" max="1024" width="9" style="93"/>
    <col min="1025" max="1025" width="7.875" style="93" customWidth="1"/>
    <col min="1026" max="1026" width="4.5" style="93" customWidth="1"/>
    <col min="1027" max="1027" width="39" style="93" bestFit="1" customWidth="1"/>
    <col min="1028" max="1028" width="12.375" style="93" bestFit="1" customWidth="1"/>
    <col min="1029" max="1029" width="4.625" style="93" customWidth="1"/>
    <col min="1030" max="1030" width="13.75" style="93" bestFit="1" customWidth="1"/>
    <col min="1031" max="1031" width="9" style="93"/>
    <col min="1032" max="1032" width="12.75" style="93" bestFit="1" customWidth="1"/>
    <col min="1033" max="1033" width="9" style="93"/>
    <col min="1034" max="1034" width="27" style="93" customWidth="1"/>
    <col min="1035" max="1035" width="9" style="93"/>
    <col min="1036" max="1036" width="12.375" style="93" bestFit="1" customWidth="1"/>
    <col min="1037" max="1280" width="9" style="93"/>
    <col min="1281" max="1281" width="7.875" style="93" customWidth="1"/>
    <col min="1282" max="1282" width="4.5" style="93" customWidth="1"/>
    <col min="1283" max="1283" width="39" style="93" bestFit="1" customWidth="1"/>
    <col min="1284" max="1284" width="12.375" style="93" bestFit="1" customWidth="1"/>
    <col min="1285" max="1285" width="4.625" style="93" customWidth="1"/>
    <col min="1286" max="1286" width="13.75" style="93" bestFit="1" customWidth="1"/>
    <col min="1287" max="1287" width="9" style="93"/>
    <col min="1288" max="1288" width="12.75" style="93" bestFit="1" customWidth="1"/>
    <col min="1289" max="1289" width="9" style="93"/>
    <col min="1290" max="1290" width="27" style="93" customWidth="1"/>
    <col min="1291" max="1291" width="9" style="93"/>
    <col min="1292" max="1292" width="12.375" style="93" bestFit="1" customWidth="1"/>
    <col min="1293" max="1536" width="9" style="93"/>
    <col min="1537" max="1537" width="7.875" style="93" customWidth="1"/>
    <col min="1538" max="1538" width="4.5" style="93" customWidth="1"/>
    <col min="1539" max="1539" width="39" style="93" bestFit="1" customWidth="1"/>
    <col min="1540" max="1540" width="12.375" style="93" bestFit="1" customWidth="1"/>
    <col min="1541" max="1541" width="4.625" style="93" customWidth="1"/>
    <col min="1542" max="1542" width="13.75" style="93" bestFit="1" customWidth="1"/>
    <col min="1543" max="1543" width="9" style="93"/>
    <col min="1544" max="1544" width="12.75" style="93" bestFit="1" customWidth="1"/>
    <col min="1545" max="1545" width="9" style="93"/>
    <col min="1546" max="1546" width="27" style="93" customWidth="1"/>
    <col min="1547" max="1547" width="9" style="93"/>
    <col min="1548" max="1548" width="12.375" style="93" bestFit="1" customWidth="1"/>
    <col min="1549" max="1792" width="9" style="93"/>
    <col min="1793" max="1793" width="7.875" style="93" customWidth="1"/>
    <col min="1794" max="1794" width="4.5" style="93" customWidth="1"/>
    <col min="1795" max="1795" width="39" style="93" bestFit="1" customWidth="1"/>
    <col min="1796" max="1796" width="12.375" style="93" bestFit="1" customWidth="1"/>
    <col min="1797" max="1797" width="4.625" style="93" customWidth="1"/>
    <col min="1798" max="1798" width="13.75" style="93" bestFit="1" customWidth="1"/>
    <col min="1799" max="1799" width="9" style="93"/>
    <col min="1800" max="1800" width="12.75" style="93" bestFit="1" customWidth="1"/>
    <col min="1801" max="1801" width="9" style="93"/>
    <col min="1802" max="1802" width="27" style="93" customWidth="1"/>
    <col min="1803" max="1803" width="9" style="93"/>
    <col min="1804" max="1804" width="12.375" style="93" bestFit="1" customWidth="1"/>
    <col min="1805" max="2048" width="9" style="93"/>
    <col min="2049" max="2049" width="7.875" style="93" customWidth="1"/>
    <col min="2050" max="2050" width="4.5" style="93" customWidth="1"/>
    <col min="2051" max="2051" width="39" style="93" bestFit="1" customWidth="1"/>
    <col min="2052" max="2052" width="12.375" style="93" bestFit="1" customWidth="1"/>
    <col min="2053" max="2053" width="4.625" style="93" customWidth="1"/>
    <col min="2054" max="2054" width="13.75" style="93" bestFit="1" customWidth="1"/>
    <col min="2055" max="2055" width="9" style="93"/>
    <col min="2056" max="2056" width="12.75" style="93" bestFit="1" customWidth="1"/>
    <col min="2057" max="2057" width="9" style="93"/>
    <col min="2058" max="2058" width="27" style="93" customWidth="1"/>
    <col min="2059" max="2059" width="9" style="93"/>
    <col min="2060" max="2060" width="12.375" style="93" bestFit="1" customWidth="1"/>
    <col min="2061" max="2304" width="9" style="93"/>
    <col min="2305" max="2305" width="7.875" style="93" customWidth="1"/>
    <col min="2306" max="2306" width="4.5" style="93" customWidth="1"/>
    <col min="2307" max="2307" width="39" style="93" bestFit="1" customWidth="1"/>
    <col min="2308" max="2308" width="12.375" style="93" bestFit="1" customWidth="1"/>
    <col min="2309" max="2309" width="4.625" style="93" customWidth="1"/>
    <col min="2310" max="2310" width="13.75" style="93" bestFit="1" customWidth="1"/>
    <col min="2311" max="2311" width="9" style="93"/>
    <col min="2312" max="2312" width="12.75" style="93" bestFit="1" customWidth="1"/>
    <col min="2313" max="2313" width="9" style="93"/>
    <col min="2314" max="2314" width="27" style="93" customWidth="1"/>
    <col min="2315" max="2315" width="9" style="93"/>
    <col min="2316" max="2316" width="12.375" style="93" bestFit="1" customWidth="1"/>
    <col min="2317" max="2560" width="9" style="93"/>
    <col min="2561" max="2561" width="7.875" style="93" customWidth="1"/>
    <col min="2562" max="2562" width="4.5" style="93" customWidth="1"/>
    <col min="2563" max="2563" width="39" style="93" bestFit="1" customWidth="1"/>
    <col min="2564" max="2564" width="12.375" style="93" bestFit="1" customWidth="1"/>
    <col min="2565" max="2565" width="4.625" style="93" customWidth="1"/>
    <col min="2566" max="2566" width="13.75" style="93" bestFit="1" customWidth="1"/>
    <col min="2567" max="2567" width="9" style="93"/>
    <col min="2568" max="2568" width="12.75" style="93" bestFit="1" customWidth="1"/>
    <col min="2569" max="2569" width="9" style="93"/>
    <col min="2570" max="2570" width="27" style="93" customWidth="1"/>
    <col min="2571" max="2571" width="9" style="93"/>
    <col min="2572" max="2572" width="12.375" style="93" bestFit="1" customWidth="1"/>
    <col min="2573" max="2816" width="9" style="93"/>
    <col min="2817" max="2817" width="7.875" style="93" customWidth="1"/>
    <col min="2818" max="2818" width="4.5" style="93" customWidth="1"/>
    <col min="2819" max="2819" width="39" style="93" bestFit="1" customWidth="1"/>
    <col min="2820" max="2820" width="12.375" style="93" bestFit="1" customWidth="1"/>
    <col min="2821" max="2821" width="4.625" style="93" customWidth="1"/>
    <col min="2822" max="2822" width="13.75" style="93" bestFit="1" customWidth="1"/>
    <col min="2823" max="2823" width="9" style="93"/>
    <col min="2824" max="2824" width="12.75" style="93" bestFit="1" customWidth="1"/>
    <col min="2825" max="2825" width="9" style="93"/>
    <col min="2826" max="2826" width="27" style="93" customWidth="1"/>
    <col min="2827" max="2827" width="9" style="93"/>
    <col min="2828" max="2828" width="12.375" style="93" bestFit="1" customWidth="1"/>
    <col min="2829" max="3072" width="9" style="93"/>
    <col min="3073" max="3073" width="7.875" style="93" customWidth="1"/>
    <col min="3074" max="3074" width="4.5" style="93" customWidth="1"/>
    <col min="3075" max="3075" width="39" style="93" bestFit="1" customWidth="1"/>
    <col min="3076" max="3076" width="12.375" style="93" bestFit="1" customWidth="1"/>
    <col min="3077" max="3077" width="4.625" style="93" customWidth="1"/>
    <col min="3078" max="3078" width="13.75" style="93" bestFit="1" customWidth="1"/>
    <col min="3079" max="3079" width="9" style="93"/>
    <col min="3080" max="3080" width="12.75" style="93" bestFit="1" customWidth="1"/>
    <col min="3081" max="3081" width="9" style="93"/>
    <col min="3082" max="3082" width="27" style="93" customWidth="1"/>
    <col min="3083" max="3083" width="9" style="93"/>
    <col min="3084" max="3084" width="12.375" style="93" bestFit="1" customWidth="1"/>
    <col min="3085" max="3328" width="9" style="93"/>
    <col min="3329" max="3329" width="7.875" style="93" customWidth="1"/>
    <col min="3330" max="3330" width="4.5" style="93" customWidth="1"/>
    <col min="3331" max="3331" width="39" style="93" bestFit="1" customWidth="1"/>
    <col min="3332" max="3332" width="12.375" style="93" bestFit="1" customWidth="1"/>
    <col min="3333" max="3333" width="4.625" style="93" customWidth="1"/>
    <col min="3334" max="3334" width="13.75" style="93" bestFit="1" customWidth="1"/>
    <col min="3335" max="3335" width="9" style="93"/>
    <col min="3336" max="3336" width="12.75" style="93" bestFit="1" customWidth="1"/>
    <col min="3337" max="3337" width="9" style="93"/>
    <col min="3338" max="3338" width="27" style="93" customWidth="1"/>
    <col min="3339" max="3339" width="9" style="93"/>
    <col min="3340" max="3340" width="12.375" style="93" bestFit="1" customWidth="1"/>
    <col min="3341" max="3584" width="9" style="93"/>
    <col min="3585" max="3585" width="7.875" style="93" customWidth="1"/>
    <col min="3586" max="3586" width="4.5" style="93" customWidth="1"/>
    <col min="3587" max="3587" width="39" style="93" bestFit="1" customWidth="1"/>
    <col min="3588" max="3588" width="12.375" style="93" bestFit="1" customWidth="1"/>
    <col min="3589" max="3589" width="4.625" style="93" customWidth="1"/>
    <col min="3590" max="3590" width="13.75" style="93" bestFit="1" customWidth="1"/>
    <col min="3591" max="3591" width="9" style="93"/>
    <col min="3592" max="3592" width="12.75" style="93" bestFit="1" customWidth="1"/>
    <col min="3593" max="3593" width="9" style="93"/>
    <col min="3594" max="3594" width="27" style="93" customWidth="1"/>
    <col min="3595" max="3595" width="9" style="93"/>
    <col min="3596" max="3596" width="12.375" style="93" bestFit="1" customWidth="1"/>
    <col min="3597" max="3840" width="9" style="93"/>
    <col min="3841" max="3841" width="7.875" style="93" customWidth="1"/>
    <col min="3842" max="3842" width="4.5" style="93" customWidth="1"/>
    <col min="3843" max="3843" width="39" style="93" bestFit="1" customWidth="1"/>
    <col min="3844" max="3844" width="12.375" style="93" bestFit="1" customWidth="1"/>
    <col min="3845" max="3845" width="4.625" style="93" customWidth="1"/>
    <col min="3846" max="3846" width="13.75" style="93" bestFit="1" customWidth="1"/>
    <col min="3847" max="3847" width="9" style="93"/>
    <col min="3848" max="3848" width="12.75" style="93" bestFit="1" customWidth="1"/>
    <col min="3849" max="3849" width="9" style="93"/>
    <col min="3850" max="3850" width="27" style="93" customWidth="1"/>
    <col min="3851" max="3851" width="9" style="93"/>
    <col min="3852" max="3852" width="12.375" style="93" bestFit="1" customWidth="1"/>
    <col min="3853" max="4096" width="9" style="93"/>
    <col min="4097" max="4097" width="7.875" style="93" customWidth="1"/>
    <col min="4098" max="4098" width="4.5" style="93" customWidth="1"/>
    <col min="4099" max="4099" width="39" style="93" bestFit="1" customWidth="1"/>
    <col min="4100" max="4100" width="12.375" style="93" bestFit="1" customWidth="1"/>
    <col min="4101" max="4101" width="4.625" style="93" customWidth="1"/>
    <col min="4102" max="4102" width="13.75" style="93" bestFit="1" customWidth="1"/>
    <col min="4103" max="4103" width="9" style="93"/>
    <col min="4104" max="4104" width="12.75" style="93" bestFit="1" customWidth="1"/>
    <col min="4105" max="4105" width="9" style="93"/>
    <col min="4106" max="4106" width="27" style="93" customWidth="1"/>
    <col min="4107" max="4107" width="9" style="93"/>
    <col min="4108" max="4108" width="12.375" style="93" bestFit="1" customWidth="1"/>
    <col min="4109" max="4352" width="9" style="93"/>
    <col min="4353" max="4353" width="7.875" style="93" customWidth="1"/>
    <col min="4354" max="4354" width="4.5" style="93" customWidth="1"/>
    <col min="4355" max="4355" width="39" style="93" bestFit="1" customWidth="1"/>
    <col min="4356" max="4356" width="12.375" style="93" bestFit="1" customWidth="1"/>
    <col min="4357" max="4357" width="4.625" style="93" customWidth="1"/>
    <col min="4358" max="4358" width="13.75" style="93" bestFit="1" customWidth="1"/>
    <col min="4359" max="4359" width="9" style="93"/>
    <col min="4360" max="4360" width="12.75" style="93" bestFit="1" customWidth="1"/>
    <col min="4361" max="4361" width="9" style="93"/>
    <col min="4362" max="4362" width="27" style="93" customWidth="1"/>
    <col min="4363" max="4363" width="9" style="93"/>
    <col min="4364" max="4364" width="12.375" style="93" bestFit="1" customWidth="1"/>
    <col min="4365" max="4608" width="9" style="93"/>
    <col min="4609" max="4609" width="7.875" style="93" customWidth="1"/>
    <col min="4610" max="4610" width="4.5" style="93" customWidth="1"/>
    <col min="4611" max="4611" width="39" style="93" bestFit="1" customWidth="1"/>
    <col min="4612" max="4612" width="12.375" style="93" bestFit="1" customWidth="1"/>
    <col min="4613" max="4613" width="4.625" style="93" customWidth="1"/>
    <col min="4614" max="4614" width="13.75" style="93" bestFit="1" customWidth="1"/>
    <col min="4615" max="4615" width="9" style="93"/>
    <col min="4616" max="4616" width="12.75" style="93" bestFit="1" customWidth="1"/>
    <col min="4617" max="4617" width="9" style="93"/>
    <col min="4618" max="4618" width="27" style="93" customWidth="1"/>
    <col min="4619" max="4619" width="9" style="93"/>
    <col min="4620" max="4620" width="12.375" style="93" bestFit="1" customWidth="1"/>
    <col min="4621" max="4864" width="9" style="93"/>
    <col min="4865" max="4865" width="7.875" style="93" customWidth="1"/>
    <col min="4866" max="4866" width="4.5" style="93" customWidth="1"/>
    <col min="4867" max="4867" width="39" style="93" bestFit="1" customWidth="1"/>
    <col min="4868" max="4868" width="12.375" style="93" bestFit="1" customWidth="1"/>
    <col min="4869" max="4869" width="4.625" style="93" customWidth="1"/>
    <col min="4870" max="4870" width="13.75" style="93" bestFit="1" customWidth="1"/>
    <col min="4871" max="4871" width="9" style="93"/>
    <col min="4872" max="4872" width="12.75" style="93" bestFit="1" customWidth="1"/>
    <col min="4873" max="4873" width="9" style="93"/>
    <col min="4874" max="4874" width="27" style="93" customWidth="1"/>
    <col min="4875" max="4875" width="9" style="93"/>
    <col min="4876" max="4876" width="12.375" style="93" bestFit="1" customWidth="1"/>
    <col min="4877" max="5120" width="9" style="93"/>
    <col min="5121" max="5121" width="7.875" style="93" customWidth="1"/>
    <col min="5122" max="5122" width="4.5" style="93" customWidth="1"/>
    <col min="5123" max="5123" width="39" style="93" bestFit="1" customWidth="1"/>
    <col min="5124" max="5124" width="12.375" style="93" bestFit="1" customWidth="1"/>
    <col min="5125" max="5125" width="4.625" style="93" customWidth="1"/>
    <col min="5126" max="5126" width="13.75" style="93" bestFit="1" customWidth="1"/>
    <col min="5127" max="5127" width="9" style="93"/>
    <col min="5128" max="5128" width="12.75" style="93" bestFit="1" customWidth="1"/>
    <col min="5129" max="5129" width="9" style="93"/>
    <col min="5130" max="5130" width="27" style="93" customWidth="1"/>
    <col min="5131" max="5131" width="9" style="93"/>
    <col min="5132" max="5132" width="12.375" style="93" bestFit="1" customWidth="1"/>
    <col min="5133" max="5376" width="9" style="93"/>
    <col min="5377" max="5377" width="7.875" style="93" customWidth="1"/>
    <col min="5378" max="5378" width="4.5" style="93" customWidth="1"/>
    <col min="5379" max="5379" width="39" style="93" bestFit="1" customWidth="1"/>
    <col min="5380" max="5380" width="12.375" style="93" bestFit="1" customWidth="1"/>
    <col min="5381" max="5381" width="4.625" style="93" customWidth="1"/>
    <col min="5382" max="5382" width="13.75" style="93" bestFit="1" customWidth="1"/>
    <col min="5383" max="5383" width="9" style="93"/>
    <col min="5384" max="5384" width="12.75" style="93" bestFit="1" customWidth="1"/>
    <col min="5385" max="5385" width="9" style="93"/>
    <col min="5386" max="5386" width="27" style="93" customWidth="1"/>
    <col min="5387" max="5387" width="9" style="93"/>
    <col min="5388" max="5388" width="12.375" style="93" bestFit="1" customWidth="1"/>
    <col min="5389" max="5632" width="9" style="93"/>
    <col min="5633" max="5633" width="7.875" style="93" customWidth="1"/>
    <col min="5634" max="5634" width="4.5" style="93" customWidth="1"/>
    <col min="5635" max="5635" width="39" style="93" bestFit="1" customWidth="1"/>
    <col min="5636" max="5636" width="12.375" style="93" bestFit="1" customWidth="1"/>
    <col min="5637" max="5637" width="4.625" style="93" customWidth="1"/>
    <col min="5638" max="5638" width="13.75" style="93" bestFit="1" customWidth="1"/>
    <col min="5639" max="5639" width="9" style="93"/>
    <col min="5640" max="5640" width="12.75" style="93" bestFit="1" customWidth="1"/>
    <col min="5641" max="5641" width="9" style="93"/>
    <col min="5642" max="5642" width="27" style="93" customWidth="1"/>
    <col min="5643" max="5643" width="9" style="93"/>
    <col min="5644" max="5644" width="12.375" style="93" bestFit="1" customWidth="1"/>
    <col min="5645" max="5888" width="9" style="93"/>
    <col min="5889" max="5889" width="7.875" style="93" customWidth="1"/>
    <col min="5890" max="5890" width="4.5" style="93" customWidth="1"/>
    <col min="5891" max="5891" width="39" style="93" bestFit="1" customWidth="1"/>
    <col min="5892" max="5892" width="12.375" style="93" bestFit="1" customWidth="1"/>
    <col min="5893" max="5893" width="4.625" style="93" customWidth="1"/>
    <col min="5894" max="5894" width="13.75" style="93" bestFit="1" customWidth="1"/>
    <col min="5895" max="5895" width="9" style="93"/>
    <col min="5896" max="5896" width="12.75" style="93" bestFit="1" customWidth="1"/>
    <col min="5897" max="5897" width="9" style="93"/>
    <col min="5898" max="5898" width="27" style="93" customWidth="1"/>
    <col min="5899" max="5899" width="9" style="93"/>
    <col min="5900" max="5900" width="12.375" style="93" bestFit="1" customWidth="1"/>
    <col min="5901" max="6144" width="9" style="93"/>
    <col min="6145" max="6145" width="7.875" style="93" customWidth="1"/>
    <col min="6146" max="6146" width="4.5" style="93" customWidth="1"/>
    <col min="6147" max="6147" width="39" style="93" bestFit="1" customWidth="1"/>
    <col min="6148" max="6148" width="12.375" style="93" bestFit="1" customWidth="1"/>
    <col min="6149" max="6149" width="4.625" style="93" customWidth="1"/>
    <col min="6150" max="6150" width="13.75" style="93" bestFit="1" customWidth="1"/>
    <col min="6151" max="6151" width="9" style="93"/>
    <col min="6152" max="6152" width="12.75" style="93" bestFit="1" customWidth="1"/>
    <col min="6153" max="6153" width="9" style="93"/>
    <col min="6154" max="6154" width="27" style="93" customWidth="1"/>
    <col min="6155" max="6155" width="9" style="93"/>
    <col min="6156" max="6156" width="12.375" style="93" bestFit="1" customWidth="1"/>
    <col min="6157" max="6400" width="9" style="93"/>
    <col min="6401" max="6401" width="7.875" style="93" customWidth="1"/>
    <col min="6402" max="6402" width="4.5" style="93" customWidth="1"/>
    <col min="6403" max="6403" width="39" style="93" bestFit="1" customWidth="1"/>
    <col min="6404" max="6404" width="12.375" style="93" bestFit="1" customWidth="1"/>
    <col min="6405" max="6405" width="4.625" style="93" customWidth="1"/>
    <col min="6406" max="6406" width="13.75" style="93" bestFit="1" customWidth="1"/>
    <col min="6407" max="6407" width="9" style="93"/>
    <col min="6408" max="6408" width="12.75" style="93" bestFit="1" customWidth="1"/>
    <col min="6409" max="6409" width="9" style="93"/>
    <col min="6410" max="6410" width="27" style="93" customWidth="1"/>
    <col min="6411" max="6411" width="9" style="93"/>
    <col min="6412" max="6412" width="12.375" style="93" bestFit="1" customWidth="1"/>
    <col min="6413" max="6656" width="9" style="93"/>
    <col min="6657" max="6657" width="7.875" style="93" customWidth="1"/>
    <col min="6658" max="6658" width="4.5" style="93" customWidth="1"/>
    <col min="6659" max="6659" width="39" style="93" bestFit="1" customWidth="1"/>
    <col min="6660" max="6660" width="12.375" style="93" bestFit="1" customWidth="1"/>
    <col min="6661" max="6661" width="4.625" style="93" customWidth="1"/>
    <col min="6662" max="6662" width="13.75" style="93" bestFit="1" customWidth="1"/>
    <col min="6663" max="6663" width="9" style="93"/>
    <col min="6664" max="6664" width="12.75" style="93" bestFit="1" customWidth="1"/>
    <col min="6665" max="6665" width="9" style="93"/>
    <col min="6666" max="6666" width="27" style="93" customWidth="1"/>
    <col min="6667" max="6667" width="9" style="93"/>
    <col min="6668" max="6668" width="12.375" style="93" bestFit="1" customWidth="1"/>
    <col min="6669" max="6912" width="9" style="93"/>
    <col min="6913" max="6913" width="7.875" style="93" customWidth="1"/>
    <col min="6914" max="6914" width="4.5" style="93" customWidth="1"/>
    <col min="6915" max="6915" width="39" style="93" bestFit="1" customWidth="1"/>
    <col min="6916" max="6916" width="12.375" style="93" bestFit="1" customWidth="1"/>
    <col min="6917" max="6917" width="4.625" style="93" customWidth="1"/>
    <col min="6918" max="6918" width="13.75" style="93" bestFit="1" customWidth="1"/>
    <col min="6919" max="6919" width="9" style="93"/>
    <col min="6920" max="6920" width="12.75" style="93" bestFit="1" customWidth="1"/>
    <col min="6921" max="6921" width="9" style="93"/>
    <col min="6922" max="6922" width="27" style="93" customWidth="1"/>
    <col min="6923" max="6923" width="9" style="93"/>
    <col min="6924" max="6924" width="12.375" style="93" bestFit="1" customWidth="1"/>
    <col min="6925" max="7168" width="9" style="93"/>
    <col min="7169" max="7169" width="7.875" style="93" customWidth="1"/>
    <col min="7170" max="7170" width="4.5" style="93" customWidth="1"/>
    <col min="7171" max="7171" width="39" style="93" bestFit="1" customWidth="1"/>
    <col min="7172" max="7172" width="12.375" style="93" bestFit="1" customWidth="1"/>
    <col min="7173" max="7173" width="4.625" style="93" customWidth="1"/>
    <col min="7174" max="7174" width="13.75" style="93" bestFit="1" customWidth="1"/>
    <col min="7175" max="7175" width="9" style="93"/>
    <col min="7176" max="7176" width="12.75" style="93" bestFit="1" customWidth="1"/>
    <col min="7177" max="7177" width="9" style="93"/>
    <col min="7178" max="7178" width="27" style="93" customWidth="1"/>
    <col min="7179" max="7179" width="9" style="93"/>
    <col min="7180" max="7180" width="12.375" style="93" bestFit="1" customWidth="1"/>
    <col min="7181" max="7424" width="9" style="93"/>
    <col min="7425" max="7425" width="7.875" style="93" customWidth="1"/>
    <col min="7426" max="7426" width="4.5" style="93" customWidth="1"/>
    <col min="7427" max="7427" width="39" style="93" bestFit="1" customWidth="1"/>
    <col min="7428" max="7428" width="12.375" style="93" bestFit="1" customWidth="1"/>
    <col min="7429" max="7429" width="4.625" style="93" customWidth="1"/>
    <col min="7430" max="7430" width="13.75" style="93" bestFit="1" customWidth="1"/>
    <col min="7431" max="7431" width="9" style="93"/>
    <col min="7432" max="7432" width="12.75" style="93" bestFit="1" customWidth="1"/>
    <col min="7433" max="7433" width="9" style="93"/>
    <col min="7434" max="7434" width="27" style="93" customWidth="1"/>
    <col min="7435" max="7435" width="9" style="93"/>
    <col min="7436" max="7436" width="12.375" style="93" bestFit="1" customWidth="1"/>
    <col min="7437" max="7680" width="9" style="93"/>
    <col min="7681" max="7681" width="7.875" style="93" customWidth="1"/>
    <col min="7682" max="7682" width="4.5" style="93" customWidth="1"/>
    <col min="7683" max="7683" width="39" style="93" bestFit="1" customWidth="1"/>
    <col min="7684" max="7684" width="12.375" style="93" bestFit="1" customWidth="1"/>
    <col min="7685" max="7685" width="4.625" style="93" customWidth="1"/>
    <col min="7686" max="7686" width="13.75" style="93" bestFit="1" customWidth="1"/>
    <col min="7687" max="7687" width="9" style="93"/>
    <col min="7688" max="7688" width="12.75" style="93" bestFit="1" customWidth="1"/>
    <col min="7689" max="7689" width="9" style="93"/>
    <col min="7690" max="7690" width="27" style="93" customWidth="1"/>
    <col min="7691" max="7691" width="9" style="93"/>
    <col min="7692" max="7692" width="12.375" style="93" bestFit="1" customWidth="1"/>
    <col min="7693" max="7936" width="9" style="93"/>
    <col min="7937" max="7937" width="7.875" style="93" customWidth="1"/>
    <col min="7938" max="7938" width="4.5" style="93" customWidth="1"/>
    <col min="7939" max="7939" width="39" style="93" bestFit="1" customWidth="1"/>
    <col min="7940" max="7940" width="12.375" style="93" bestFit="1" customWidth="1"/>
    <col min="7941" max="7941" width="4.625" style="93" customWidth="1"/>
    <col min="7942" max="7942" width="13.75" style="93" bestFit="1" customWidth="1"/>
    <col min="7943" max="7943" width="9" style="93"/>
    <col min="7944" max="7944" width="12.75" style="93" bestFit="1" customWidth="1"/>
    <col min="7945" max="7945" width="9" style="93"/>
    <col min="7946" max="7946" width="27" style="93" customWidth="1"/>
    <col min="7947" max="7947" width="9" style="93"/>
    <col min="7948" max="7948" width="12.375" style="93" bestFit="1" customWidth="1"/>
    <col min="7949" max="8192" width="9" style="93"/>
    <col min="8193" max="8193" width="7.875" style="93" customWidth="1"/>
    <col min="8194" max="8194" width="4.5" style="93" customWidth="1"/>
    <col min="8195" max="8195" width="39" style="93" bestFit="1" customWidth="1"/>
    <col min="8196" max="8196" width="12.375" style="93" bestFit="1" customWidth="1"/>
    <col min="8197" max="8197" width="4.625" style="93" customWidth="1"/>
    <col min="8198" max="8198" width="13.75" style="93" bestFit="1" customWidth="1"/>
    <col min="8199" max="8199" width="9" style="93"/>
    <col min="8200" max="8200" width="12.75" style="93" bestFit="1" customWidth="1"/>
    <col min="8201" max="8201" width="9" style="93"/>
    <col min="8202" max="8202" width="27" style="93" customWidth="1"/>
    <col min="8203" max="8203" width="9" style="93"/>
    <col min="8204" max="8204" width="12.375" style="93" bestFit="1" customWidth="1"/>
    <col min="8205" max="8448" width="9" style="93"/>
    <col min="8449" max="8449" width="7.875" style="93" customWidth="1"/>
    <col min="8450" max="8450" width="4.5" style="93" customWidth="1"/>
    <col min="8451" max="8451" width="39" style="93" bestFit="1" customWidth="1"/>
    <col min="8452" max="8452" width="12.375" style="93" bestFit="1" customWidth="1"/>
    <col min="8453" max="8453" width="4.625" style="93" customWidth="1"/>
    <col min="8454" max="8454" width="13.75" style="93" bestFit="1" customWidth="1"/>
    <col min="8455" max="8455" width="9" style="93"/>
    <col min="8456" max="8456" width="12.75" style="93" bestFit="1" customWidth="1"/>
    <col min="8457" max="8457" width="9" style="93"/>
    <col min="8458" max="8458" width="27" style="93" customWidth="1"/>
    <col min="8459" max="8459" width="9" style="93"/>
    <col min="8460" max="8460" width="12.375" style="93" bestFit="1" customWidth="1"/>
    <col min="8461" max="8704" width="9" style="93"/>
    <col min="8705" max="8705" width="7.875" style="93" customWidth="1"/>
    <col min="8706" max="8706" width="4.5" style="93" customWidth="1"/>
    <col min="8707" max="8707" width="39" style="93" bestFit="1" customWidth="1"/>
    <col min="8708" max="8708" width="12.375" style="93" bestFit="1" customWidth="1"/>
    <col min="8709" max="8709" width="4.625" style="93" customWidth="1"/>
    <col min="8710" max="8710" width="13.75" style="93" bestFit="1" customWidth="1"/>
    <col min="8711" max="8711" width="9" style="93"/>
    <col min="8712" max="8712" width="12.75" style="93" bestFit="1" customWidth="1"/>
    <col min="8713" max="8713" width="9" style="93"/>
    <col min="8714" max="8714" width="27" style="93" customWidth="1"/>
    <col min="8715" max="8715" width="9" style="93"/>
    <col min="8716" max="8716" width="12.375" style="93" bestFit="1" customWidth="1"/>
    <col min="8717" max="8960" width="9" style="93"/>
    <col min="8961" max="8961" width="7.875" style="93" customWidth="1"/>
    <col min="8962" max="8962" width="4.5" style="93" customWidth="1"/>
    <col min="8963" max="8963" width="39" style="93" bestFit="1" customWidth="1"/>
    <col min="8964" max="8964" width="12.375" style="93" bestFit="1" customWidth="1"/>
    <col min="8965" max="8965" width="4.625" style="93" customWidth="1"/>
    <col min="8966" max="8966" width="13.75" style="93" bestFit="1" customWidth="1"/>
    <col min="8967" max="8967" width="9" style="93"/>
    <col min="8968" max="8968" width="12.75" style="93" bestFit="1" customWidth="1"/>
    <col min="8969" max="8969" width="9" style="93"/>
    <col min="8970" max="8970" width="27" style="93" customWidth="1"/>
    <col min="8971" max="8971" width="9" style="93"/>
    <col min="8972" max="8972" width="12.375" style="93" bestFit="1" customWidth="1"/>
    <col min="8973" max="9216" width="9" style="93"/>
    <col min="9217" max="9217" width="7.875" style="93" customWidth="1"/>
    <col min="9218" max="9218" width="4.5" style="93" customWidth="1"/>
    <col min="9219" max="9219" width="39" style="93" bestFit="1" customWidth="1"/>
    <col min="9220" max="9220" width="12.375" style="93" bestFit="1" customWidth="1"/>
    <col min="9221" max="9221" width="4.625" style="93" customWidth="1"/>
    <col min="9222" max="9222" width="13.75" style="93" bestFit="1" customWidth="1"/>
    <col min="9223" max="9223" width="9" style="93"/>
    <col min="9224" max="9224" width="12.75" style="93" bestFit="1" customWidth="1"/>
    <col min="9225" max="9225" width="9" style="93"/>
    <col min="9226" max="9226" width="27" style="93" customWidth="1"/>
    <col min="9227" max="9227" width="9" style="93"/>
    <col min="9228" max="9228" width="12.375" style="93" bestFit="1" customWidth="1"/>
    <col min="9229" max="9472" width="9" style="93"/>
    <col min="9473" max="9473" width="7.875" style="93" customWidth="1"/>
    <col min="9474" max="9474" width="4.5" style="93" customWidth="1"/>
    <col min="9475" max="9475" width="39" style="93" bestFit="1" customWidth="1"/>
    <col min="9476" max="9476" width="12.375" style="93" bestFit="1" customWidth="1"/>
    <col min="9477" max="9477" width="4.625" style="93" customWidth="1"/>
    <col min="9478" max="9478" width="13.75" style="93" bestFit="1" customWidth="1"/>
    <col min="9479" max="9479" width="9" style="93"/>
    <col min="9480" max="9480" width="12.75" style="93" bestFit="1" customWidth="1"/>
    <col min="9481" max="9481" width="9" style="93"/>
    <col min="9482" max="9482" width="27" style="93" customWidth="1"/>
    <col min="9483" max="9483" width="9" style="93"/>
    <col min="9484" max="9484" width="12.375" style="93" bestFit="1" customWidth="1"/>
    <col min="9485" max="9728" width="9" style="93"/>
    <col min="9729" max="9729" width="7.875" style="93" customWidth="1"/>
    <col min="9730" max="9730" width="4.5" style="93" customWidth="1"/>
    <col min="9731" max="9731" width="39" style="93" bestFit="1" customWidth="1"/>
    <col min="9732" max="9732" width="12.375" style="93" bestFit="1" customWidth="1"/>
    <col min="9733" max="9733" width="4.625" style="93" customWidth="1"/>
    <col min="9734" max="9734" width="13.75" style="93" bestFit="1" customWidth="1"/>
    <col min="9735" max="9735" width="9" style="93"/>
    <col min="9736" max="9736" width="12.75" style="93" bestFit="1" customWidth="1"/>
    <col min="9737" max="9737" width="9" style="93"/>
    <col min="9738" max="9738" width="27" style="93" customWidth="1"/>
    <col min="9739" max="9739" width="9" style="93"/>
    <col min="9740" max="9740" width="12.375" style="93" bestFit="1" customWidth="1"/>
    <col min="9741" max="9984" width="9" style="93"/>
    <col min="9985" max="9985" width="7.875" style="93" customWidth="1"/>
    <col min="9986" max="9986" width="4.5" style="93" customWidth="1"/>
    <col min="9987" max="9987" width="39" style="93" bestFit="1" customWidth="1"/>
    <col min="9988" max="9988" width="12.375" style="93" bestFit="1" customWidth="1"/>
    <col min="9989" max="9989" width="4.625" style="93" customWidth="1"/>
    <col min="9990" max="9990" width="13.75" style="93" bestFit="1" customWidth="1"/>
    <col min="9991" max="9991" width="9" style="93"/>
    <col min="9992" max="9992" width="12.75" style="93" bestFit="1" customWidth="1"/>
    <col min="9993" max="9993" width="9" style="93"/>
    <col min="9994" max="9994" width="27" style="93" customWidth="1"/>
    <col min="9995" max="9995" width="9" style="93"/>
    <col min="9996" max="9996" width="12.375" style="93" bestFit="1" customWidth="1"/>
    <col min="9997" max="10240" width="9" style="93"/>
    <col min="10241" max="10241" width="7.875" style="93" customWidth="1"/>
    <col min="10242" max="10242" width="4.5" style="93" customWidth="1"/>
    <col min="10243" max="10243" width="39" style="93" bestFit="1" customWidth="1"/>
    <col min="10244" max="10244" width="12.375" style="93" bestFit="1" customWidth="1"/>
    <col min="10245" max="10245" width="4.625" style="93" customWidth="1"/>
    <col min="10246" max="10246" width="13.75" style="93" bestFit="1" customWidth="1"/>
    <col min="10247" max="10247" width="9" style="93"/>
    <col min="10248" max="10248" width="12.75" style="93" bestFit="1" customWidth="1"/>
    <col min="10249" max="10249" width="9" style="93"/>
    <col min="10250" max="10250" width="27" style="93" customWidth="1"/>
    <col min="10251" max="10251" width="9" style="93"/>
    <col min="10252" max="10252" width="12.375" style="93" bestFit="1" customWidth="1"/>
    <col min="10253" max="10496" width="9" style="93"/>
    <col min="10497" max="10497" width="7.875" style="93" customWidth="1"/>
    <col min="10498" max="10498" width="4.5" style="93" customWidth="1"/>
    <col min="10499" max="10499" width="39" style="93" bestFit="1" customWidth="1"/>
    <col min="10500" max="10500" width="12.375" style="93" bestFit="1" customWidth="1"/>
    <col min="10501" max="10501" width="4.625" style="93" customWidth="1"/>
    <col min="10502" max="10502" width="13.75" style="93" bestFit="1" customWidth="1"/>
    <col min="10503" max="10503" width="9" style="93"/>
    <col min="10504" max="10504" width="12.75" style="93" bestFit="1" customWidth="1"/>
    <col min="10505" max="10505" width="9" style="93"/>
    <col min="10506" max="10506" width="27" style="93" customWidth="1"/>
    <col min="10507" max="10507" width="9" style="93"/>
    <col min="10508" max="10508" width="12.375" style="93" bestFit="1" customWidth="1"/>
    <col min="10509" max="10752" width="9" style="93"/>
    <col min="10753" max="10753" width="7.875" style="93" customWidth="1"/>
    <col min="10754" max="10754" width="4.5" style="93" customWidth="1"/>
    <col min="10755" max="10755" width="39" style="93" bestFit="1" customWidth="1"/>
    <col min="10756" max="10756" width="12.375" style="93" bestFit="1" customWidth="1"/>
    <col min="10757" max="10757" width="4.625" style="93" customWidth="1"/>
    <col min="10758" max="10758" width="13.75" style="93" bestFit="1" customWidth="1"/>
    <col min="10759" max="10759" width="9" style="93"/>
    <col min="10760" max="10760" width="12.75" style="93" bestFit="1" customWidth="1"/>
    <col min="10761" max="10761" width="9" style="93"/>
    <col min="10762" max="10762" width="27" style="93" customWidth="1"/>
    <col min="10763" max="10763" width="9" style="93"/>
    <col min="10764" max="10764" width="12.375" style="93" bestFit="1" customWidth="1"/>
    <col min="10765" max="11008" width="9" style="93"/>
    <col min="11009" max="11009" width="7.875" style="93" customWidth="1"/>
    <col min="11010" max="11010" width="4.5" style="93" customWidth="1"/>
    <col min="11011" max="11011" width="39" style="93" bestFit="1" customWidth="1"/>
    <col min="11012" max="11012" width="12.375" style="93" bestFit="1" customWidth="1"/>
    <col min="11013" max="11013" width="4.625" style="93" customWidth="1"/>
    <col min="11014" max="11014" width="13.75" style="93" bestFit="1" customWidth="1"/>
    <col min="11015" max="11015" width="9" style="93"/>
    <col min="11016" max="11016" width="12.75" style="93" bestFit="1" customWidth="1"/>
    <col min="11017" max="11017" width="9" style="93"/>
    <col min="11018" max="11018" width="27" style="93" customWidth="1"/>
    <col min="11019" max="11019" width="9" style="93"/>
    <col min="11020" max="11020" width="12.375" style="93" bestFit="1" customWidth="1"/>
    <col min="11021" max="11264" width="9" style="93"/>
    <col min="11265" max="11265" width="7.875" style="93" customWidth="1"/>
    <col min="11266" max="11266" width="4.5" style="93" customWidth="1"/>
    <col min="11267" max="11267" width="39" style="93" bestFit="1" customWidth="1"/>
    <col min="11268" max="11268" width="12.375" style="93" bestFit="1" customWidth="1"/>
    <col min="11269" max="11269" width="4.625" style="93" customWidth="1"/>
    <col min="11270" max="11270" width="13.75" style="93" bestFit="1" customWidth="1"/>
    <col min="11271" max="11271" width="9" style="93"/>
    <col min="11272" max="11272" width="12.75" style="93" bestFit="1" customWidth="1"/>
    <col min="11273" max="11273" width="9" style="93"/>
    <col min="11274" max="11274" width="27" style="93" customWidth="1"/>
    <col min="11275" max="11275" width="9" style="93"/>
    <col min="11276" max="11276" width="12.375" style="93" bestFit="1" customWidth="1"/>
    <col min="11277" max="11520" width="9" style="93"/>
    <col min="11521" max="11521" width="7.875" style="93" customWidth="1"/>
    <col min="11522" max="11522" width="4.5" style="93" customWidth="1"/>
    <col min="11523" max="11523" width="39" style="93" bestFit="1" customWidth="1"/>
    <col min="11524" max="11524" width="12.375" style="93" bestFit="1" customWidth="1"/>
    <col min="11525" max="11525" width="4.625" style="93" customWidth="1"/>
    <col min="11526" max="11526" width="13.75" style="93" bestFit="1" customWidth="1"/>
    <col min="11527" max="11527" width="9" style="93"/>
    <col min="11528" max="11528" width="12.75" style="93" bestFit="1" customWidth="1"/>
    <col min="11529" max="11529" width="9" style="93"/>
    <col min="11530" max="11530" width="27" style="93" customWidth="1"/>
    <col min="11531" max="11531" width="9" style="93"/>
    <col min="11532" max="11532" width="12.375" style="93" bestFit="1" customWidth="1"/>
    <col min="11533" max="11776" width="9" style="93"/>
    <col min="11777" max="11777" width="7.875" style="93" customWidth="1"/>
    <col min="11778" max="11778" width="4.5" style="93" customWidth="1"/>
    <col min="11779" max="11779" width="39" style="93" bestFit="1" customWidth="1"/>
    <col min="11780" max="11780" width="12.375" style="93" bestFit="1" customWidth="1"/>
    <col min="11781" max="11781" width="4.625" style="93" customWidth="1"/>
    <col min="11782" max="11782" width="13.75" style="93" bestFit="1" customWidth="1"/>
    <col min="11783" max="11783" width="9" style="93"/>
    <col min="11784" max="11784" width="12.75" style="93" bestFit="1" customWidth="1"/>
    <col min="11785" max="11785" width="9" style="93"/>
    <col min="11786" max="11786" width="27" style="93" customWidth="1"/>
    <col min="11787" max="11787" width="9" style="93"/>
    <col min="11788" max="11788" width="12.375" style="93" bestFit="1" customWidth="1"/>
    <col min="11789" max="12032" width="9" style="93"/>
    <col min="12033" max="12033" width="7.875" style="93" customWidth="1"/>
    <col min="12034" max="12034" width="4.5" style="93" customWidth="1"/>
    <col min="12035" max="12035" width="39" style="93" bestFit="1" customWidth="1"/>
    <col min="12036" max="12036" width="12.375" style="93" bestFit="1" customWidth="1"/>
    <col min="12037" max="12037" width="4.625" style="93" customWidth="1"/>
    <col min="12038" max="12038" width="13.75" style="93" bestFit="1" customWidth="1"/>
    <col min="12039" max="12039" width="9" style="93"/>
    <col min="12040" max="12040" width="12.75" style="93" bestFit="1" customWidth="1"/>
    <col min="12041" max="12041" width="9" style="93"/>
    <col min="12042" max="12042" width="27" style="93" customWidth="1"/>
    <col min="12043" max="12043" width="9" style="93"/>
    <col min="12044" max="12044" width="12.375" style="93" bestFit="1" customWidth="1"/>
    <col min="12045" max="12288" width="9" style="93"/>
    <col min="12289" max="12289" width="7.875" style="93" customWidth="1"/>
    <col min="12290" max="12290" width="4.5" style="93" customWidth="1"/>
    <col min="12291" max="12291" width="39" style="93" bestFit="1" customWidth="1"/>
    <col min="12292" max="12292" width="12.375" style="93" bestFit="1" customWidth="1"/>
    <col min="12293" max="12293" width="4.625" style="93" customWidth="1"/>
    <col min="12294" max="12294" width="13.75" style="93" bestFit="1" customWidth="1"/>
    <col min="12295" max="12295" width="9" style="93"/>
    <col min="12296" max="12296" width="12.75" style="93" bestFit="1" customWidth="1"/>
    <col min="12297" max="12297" width="9" style="93"/>
    <col min="12298" max="12298" width="27" style="93" customWidth="1"/>
    <col min="12299" max="12299" width="9" style="93"/>
    <col min="12300" max="12300" width="12.375" style="93" bestFit="1" customWidth="1"/>
    <col min="12301" max="12544" width="9" style="93"/>
    <col min="12545" max="12545" width="7.875" style="93" customWidth="1"/>
    <col min="12546" max="12546" width="4.5" style="93" customWidth="1"/>
    <col min="12547" max="12547" width="39" style="93" bestFit="1" customWidth="1"/>
    <col min="12548" max="12548" width="12.375" style="93" bestFit="1" customWidth="1"/>
    <col min="12549" max="12549" width="4.625" style="93" customWidth="1"/>
    <col min="12550" max="12550" width="13.75" style="93" bestFit="1" customWidth="1"/>
    <col min="12551" max="12551" width="9" style="93"/>
    <col min="12552" max="12552" width="12.75" style="93" bestFit="1" customWidth="1"/>
    <col min="12553" max="12553" width="9" style="93"/>
    <col min="12554" max="12554" width="27" style="93" customWidth="1"/>
    <col min="12555" max="12555" width="9" style="93"/>
    <col min="12556" max="12556" width="12.375" style="93" bestFit="1" customWidth="1"/>
    <col min="12557" max="12800" width="9" style="93"/>
    <col min="12801" max="12801" width="7.875" style="93" customWidth="1"/>
    <col min="12802" max="12802" width="4.5" style="93" customWidth="1"/>
    <col min="12803" max="12803" width="39" style="93" bestFit="1" customWidth="1"/>
    <col min="12804" max="12804" width="12.375" style="93" bestFit="1" customWidth="1"/>
    <col min="12805" max="12805" width="4.625" style="93" customWidth="1"/>
    <col min="12806" max="12806" width="13.75" style="93" bestFit="1" customWidth="1"/>
    <col min="12807" max="12807" width="9" style="93"/>
    <col min="12808" max="12808" width="12.75" style="93" bestFit="1" customWidth="1"/>
    <col min="12809" max="12809" width="9" style="93"/>
    <col min="12810" max="12810" width="27" style="93" customWidth="1"/>
    <col min="12811" max="12811" width="9" style="93"/>
    <col min="12812" max="12812" width="12.375" style="93" bestFit="1" customWidth="1"/>
    <col min="12813" max="13056" width="9" style="93"/>
    <col min="13057" max="13057" width="7.875" style="93" customWidth="1"/>
    <col min="13058" max="13058" width="4.5" style="93" customWidth="1"/>
    <col min="13059" max="13059" width="39" style="93" bestFit="1" customWidth="1"/>
    <col min="13060" max="13060" width="12.375" style="93" bestFit="1" customWidth="1"/>
    <col min="13061" max="13061" width="4.625" style="93" customWidth="1"/>
    <col min="13062" max="13062" width="13.75" style="93" bestFit="1" customWidth="1"/>
    <col min="13063" max="13063" width="9" style="93"/>
    <col min="13064" max="13064" width="12.75" style="93" bestFit="1" customWidth="1"/>
    <col min="13065" max="13065" width="9" style="93"/>
    <col min="13066" max="13066" width="27" style="93" customWidth="1"/>
    <col min="13067" max="13067" width="9" style="93"/>
    <col min="13068" max="13068" width="12.375" style="93" bestFit="1" customWidth="1"/>
    <col min="13069" max="13312" width="9" style="93"/>
    <col min="13313" max="13313" width="7.875" style="93" customWidth="1"/>
    <col min="13314" max="13314" width="4.5" style="93" customWidth="1"/>
    <col min="13315" max="13315" width="39" style="93" bestFit="1" customWidth="1"/>
    <col min="13316" max="13316" width="12.375" style="93" bestFit="1" customWidth="1"/>
    <col min="13317" max="13317" width="4.625" style="93" customWidth="1"/>
    <col min="13318" max="13318" width="13.75" style="93" bestFit="1" customWidth="1"/>
    <col min="13319" max="13319" width="9" style="93"/>
    <col min="13320" max="13320" width="12.75" style="93" bestFit="1" customWidth="1"/>
    <col min="13321" max="13321" width="9" style="93"/>
    <col min="13322" max="13322" width="27" style="93" customWidth="1"/>
    <col min="13323" max="13323" width="9" style="93"/>
    <col min="13324" max="13324" width="12.375" style="93" bestFit="1" customWidth="1"/>
    <col min="13325" max="13568" width="9" style="93"/>
    <col min="13569" max="13569" width="7.875" style="93" customWidth="1"/>
    <col min="13570" max="13570" width="4.5" style="93" customWidth="1"/>
    <col min="13571" max="13571" width="39" style="93" bestFit="1" customWidth="1"/>
    <col min="13572" max="13572" width="12.375" style="93" bestFit="1" customWidth="1"/>
    <col min="13573" max="13573" width="4.625" style="93" customWidth="1"/>
    <col min="13574" max="13574" width="13.75" style="93" bestFit="1" customWidth="1"/>
    <col min="13575" max="13575" width="9" style="93"/>
    <col min="13576" max="13576" width="12.75" style="93" bestFit="1" customWidth="1"/>
    <col min="13577" max="13577" width="9" style="93"/>
    <col min="13578" max="13578" width="27" style="93" customWidth="1"/>
    <col min="13579" max="13579" width="9" style="93"/>
    <col min="13580" max="13580" width="12.375" style="93" bestFit="1" customWidth="1"/>
    <col min="13581" max="13824" width="9" style="93"/>
    <col min="13825" max="13825" width="7.875" style="93" customWidth="1"/>
    <col min="13826" max="13826" width="4.5" style="93" customWidth="1"/>
    <col min="13827" max="13827" width="39" style="93" bestFit="1" customWidth="1"/>
    <col min="13828" max="13828" width="12.375" style="93" bestFit="1" customWidth="1"/>
    <col min="13829" max="13829" width="4.625" style="93" customWidth="1"/>
    <col min="13830" max="13830" width="13.75" style="93" bestFit="1" customWidth="1"/>
    <col min="13831" max="13831" width="9" style="93"/>
    <col min="13832" max="13832" width="12.75" style="93" bestFit="1" customWidth="1"/>
    <col min="13833" max="13833" width="9" style="93"/>
    <col min="13834" max="13834" width="27" style="93" customWidth="1"/>
    <col min="13835" max="13835" width="9" style="93"/>
    <col min="13836" max="13836" width="12.375" style="93" bestFit="1" customWidth="1"/>
    <col min="13837" max="14080" width="9" style="93"/>
    <col min="14081" max="14081" width="7.875" style="93" customWidth="1"/>
    <col min="14082" max="14082" width="4.5" style="93" customWidth="1"/>
    <col min="14083" max="14083" width="39" style="93" bestFit="1" customWidth="1"/>
    <col min="14084" max="14084" width="12.375" style="93" bestFit="1" customWidth="1"/>
    <col min="14085" max="14085" width="4.625" style="93" customWidth="1"/>
    <col min="14086" max="14086" width="13.75" style="93" bestFit="1" customWidth="1"/>
    <col min="14087" max="14087" width="9" style="93"/>
    <col min="14088" max="14088" width="12.75" style="93" bestFit="1" customWidth="1"/>
    <col min="14089" max="14089" width="9" style="93"/>
    <col min="14090" max="14090" width="27" style="93" customWidth="1"/>
    <col min="14091" max="14091" width="9" style="93"/>
    <col min="14092" max="14092" width="12.375" style="93" bestFit="1" customWidth="1"/>
    <col min="14093" max="14336" width="9" style="93"/>
    <col min="14337" max="14337" width="7.875" style="93" customWidth="1"/>
    <col min="14338" max="14338" width="4.5" style="93" customWidth="1"/>
    <col min="14339" max="14339" width="39" style="93" bestFit="1" customWidth="1"/>
    <col min="14340" max="14340" width="12.375" style="93" bestFit="1" customWidth="1"/>
    <col min="14341" max="14341" width="4.625" style="93" customWidth="1"/>
    <col min="14342" max="14342" width="13.75" style="93" bestFit="1" customWidth="1"/>
    <col min="14343" max="14343" width="9" style="93"/>
    <col min="14344" max="14344" width="12.75" style="93" bestFit="1" customWidth="1"/>
    <col min="14345" max="14345" width="9" style="93"/>
    <col min="14346" max="14346" width="27" style="93" customWidth="1"/>
    <col min="14347" max="14347" width="9" style="93"/>
    <col min="14348" max="14348" width="12.375" style="93" bestFit="1" customWidth="1"/>
    <col min="14349" max="14592" width="9" style="93"/>
    <col min="14593" max="14593" width="7.875" style="93" customWidth="1"/>
    <col min="14594" max="14594" width="4.5" style="93" customWidth="1"/>
    <col min="14595" max="14595" width="39" style="93" bestFit="1" customWidth="1"/>
    <col min="14596" max="14596" width="12.375" style="93" bestFit="1" customWidth="1"/>
    <col min="14597" max="14597" width="4.625" style="93" customWidth="1"/>
    <col min="14598" max="14598" width="13.75" style="93" bestFit="1" customWidth="1"/>
    <col min="14599" max="14599" width="9" style="93"/>
    <col min="14600" max="14600" width="12.75" style="93" bestFit="1" customWidth="1"/>
    <col min="14601" max="14601" width="9" style="93"/>
    <col min="14602" max="14602" width="27" style="93" customWidth="1"/>
    <col min="14603" max="14603" width="9" style="93"/>
    <col min="14604" max="14604" width="12.375" style="93" bestFit="1" customWidth="1"/>
    <col min="14605" max="14848" width="9" style="93"/>
    <col min="14849" max="14849" width="7.875" style="93" customWidth="1"/>
    <col min="14850" max="14850" width="4.5" style="93" customWidth="1"/>
    <col min="14851" max="14851" width="39" style="93" bestFit="1" customWidth="1"/>
    <col min="14852" max="14852" width="12.375" style="93" bestFit="1" customWidth="1"/>
    <col min="14853" max="14853" width="4.625" style="93" customWidth="1"/>
    <col min="14854" max="14854" width="13.75" style="93" bestFit="1" customWidth="1"/>
    <col min="14855" max="14855" width="9" style="93"/>
    <col min="14856" max="14856" width="12.75" style="93" bestFit="1" customWidth="1"/>
    <col min="14857" max="14857" width="9" style="93"/>
    <col min="14858" max="14858" width="27" style="93" customWidth="1"/>
    <col min="14859" max="14859" width="9" style="93"/>
    <col min="14860" max="14860" width="12.375" style="93" bestFit="1" customWidth="1"/>
    <col min="14861" max="15104" width="9" style="93"/>
    <col min="15105" max="15105" width="7.875" style="93" customWidth="1"/>
    <col min="15106" max="15106" width="4.5" style="93" customWidth="1"/>
    <col min="15107" max="15107" width="39" style="93" bestFit="1" customWidth="1"/>
    <col min="15108" max="15108" width="12.375" style="93" bestFit="1" customWidth="1"/>
    <col min="15109" max="15109" width="4.625" style="93" customWidth="1"/>
    <col min="15110" max="15110" width="13.75" style="93" bestFit="1" customWidth="1"/>
    <col min="15111" max="15111" width="9" style="93"/>
    <col min="15112" max="15112" width="12.75" style="93" bestFit="1" customWidth="1"/>
    <col min="15113" max="15113" width="9" style="93"/>
    <col min="15114" max="15114" width="27" style="93" customWidth="1"/>
    <col min="15115" max="15115" width="9" style="93"/>
    <col min="15116" max="15116" width="12.375" style="93" bestFit="1" customWidth="1"/>
    <col min="15117" max="15360" width="9" style="93"/>
    <col min="15361" max="15361" width="7.875" style="93" customWidth="1"/>
    <col min="15362" max="15362" width="4.5" style="93" customWidth="1"/>
    <col min="15363" max="15363" width="39" style="93" bestFit="1" customWidth="1"/>
    <col min="15364" max="15364" width="12.375" style="93" bestFit="1" customWidth="1"/>
    <col min="15365" max="15365" width="4.625" style="93" customWidth="1"/>
    <col min="15366" max="15366" width="13.75" style="93" bestFit="1" customWidth="1"/>
    <col min="15367" max="15367" width="9" style="93"/>
    <col min="15368" max="15368" width="12.75" style="93" bestFit="1" customWidth="1"/>
    <col min="15369" max="15369" width="9" style="93"/>
    <col min="15370" max="15370" width="27" style="93" customWidth="1"/>
    <col min="15371" max="15371" width="9" style="93"/>
    <col min="15372" max="15372" width="12.375" style="93" bestFit="1" customWidth="1"/>
    <col min="15373" max="15616" width="9" style="93"/>
    <col min="15617" max="15617" width="7.875" style="93" customWidth="1"/>
    <col min="15618" max="15618" width="4.5" style="93" customWidth="1"/>
    <col min="15619" max="15619" width="39" style="93" bestFit="1" customWidth="1"/>
    <col min="15620" max="15620" width="12.375" style="93" bestFit="1" customWidth="1"/>
    <col min="15621" max="15621" width="4.625" style="93" customWidth="1"/>
    <col min="15622" max="15622" width="13.75" style="93" bestFit="1" customWidth="1"/>
    <col min="15623" max="15623" width="9" style="93"/>
    <col min="15624" max="15624" width="12.75" style="93" bestFit="1" customWidth="1"/>
    <col min="15625" max="15625" width="9" style="93"/>
    <col min="15626" max="15626" width="27" style="93" customWidth="1"/>
    <col min="15627" max="15627" width="9" style="93"/>
    <col min="15628" max="15628" width="12.375" style="93" bestFit="1" customWidth="1"/>
    <col min="15629" max="15872" width="9" style="93"/>
    <col min="15873" max="15873" width="7.875" style="93" customWidth="1"/>
    <col min="15874" max="15874" width="4.5" style="93" customWidth="1"/>
    <col min="15875" max="15875" width="39" style="93" bestFit="1" customWidth="1"/>
    <col min="15876" max="15876" width="12.375" style="93" bestFit="1" customWidth="1"/>
    <col min="15877" max="15877" width="4.625" style="93" customWidth="1"/>
    <col min="15878" max="15878" width="13.75" style="93" bestFit="1" customWidth="1"/>
    <col min="15879" max="15879" width="9" style="93"/>
    <col min="15880" max="15880" width="12.75" style="93" bestFit="1" customWidth="1"/>
    <col min="15881" max="15881" width="9" style="93"/>
    <col min="15882" max="15882" width="27" style="93" customWidth="1"/>
    <col min="15883" max="15883" width="9" style="93"/>
    <col min="15884" max="15884" width="12.375" style="93" bestFit="1" customWidth="1"/>
    <col min="15885" max="16128" width="9" style="93"/>
    <col min="16129" max="16129" width="7.875" style="93" customWidth="1"/>
    <col min="16130" max="16130" width="4.5" style="93" customWidth="1"/>
    <col min="16131" max="16131" width="39" style="93" bestFit="1" customWidth="1"/>
    <col min="16132" max="16132" width="12.375" style="93" bestFit="1" customWidth="1"/>
    <col min="16133" max="16133" width="4.625" style="93" customWidth="1"/>
    <col min="16134" max="16134" width="13.75" style="93" bestFit="1" customWidth="1"/>
    <col min="16135" max="16135" width="9" style="93"/>
    <col min="16136" max="16136" width="12.75" style="93" bestFit="1" customWidth="1"/>
    <col min="16137" max="16137" width="9" style="93"/>
    <col min="16138" max="16138" width="27" style="93" customWidth="1"/>
    <col min="16139" max="16139" width="9" style="93"/>
    <col min="16140" max="16140" width="12.375" style="93" bestFit="1" customWidth="1"/>
    <col min="16141" max="16384" width="9" style="93"/>
  </cols>
  <sheetData>
    <row r="1" spans="1:14" ht="24" x14ac:dyDescent="0.55000000000000004">
      <c r="A1" s="304" t="s">
        <v>170</v>
      </c>
      <c r="B1" s="304"/>
      <c r="C1" s="304"/>
      <c r="D1" s="304"/>
      <c r="E1" s="304"/>
      <c r="F1" s="304"/>
      <c r="K1" s="93"/>
      <c r="L1" s="93"/>
      <c r="M1" s="93"/>
      <c r="N1" s="93"/>
    </row>
    <row r="2" spans="1:14" ht="24" x14ac:dyDescent="0.55000000000000004">
      <c r="A2" s="304" t="s">
        <v>106</v>
      </c>
      <c r="B2" s="304"/>
      <c r="C2" s="304"/>
      <c r="D2" s="304"/>
      <c r="E2" s="304"/>
      <c r="F2" s="304"/>
      <c r="K2" s="93"/>
      <c r="L2" s="93"/>
      <c r="M2" s="93"/>
      <c r="N2" s="93"/>
    </row>
    <row r="3" spans="1:14" ht="24" x14ac:dyDescent="0.55000000000000004">
      <c r="A3" s="304" t="s">
        <v>298</v>
      </c>
      <c r="B3" s="304"/>
      <c r="C3" s="304"/>
      <c r="D3" s="304"/>
      <c r="E3" s="304"/>
      <c r="F3" s="304"/>
      <c r="K3" s="93"/>
      <c r="L3" s="93"/>
      <c r="M3" s="93"/>
      <c r="N3" s="93"/>
    </row>
    <row r="4" spans="1:14" ht="24" x14ac:dyDescent="0.55000000000000004"/>
    <row r="5" spans="1:14" ht="24" x14ac:dyDescent="0.55000000000000004">
      <c r="A5" s="93" t="s">
        <v>299</v>
      </c>
      <c r="E5" s="94"/>
      <c r="F5" s="93">
        <v>165729.5</v>
      </c>
      <c r="K5" s="93"/>
      <c r="L5" s="93"/>
      <c r="M5" s="93"/>
      <c r="N5" s="93"/>
    </row>
    <row r="6" spans="1:14" ht="24" x14ac:dyDescent="0.55000000000000004">
      <c r="A6" s="95" t="s">
        <v>109</v>
      </c>
      <c r="B6" s="96" t="s">
        <v>171</v>
      </c>
      <c r="E6" s="94"/>
      <c r="K6" s="93"/>
      <c r="L6" s="93"/>
      <c r="M6" s="93"/>
      <c r="N6" s="93"/>
    </row>
    <row r="7" spans="1:14" ht="24" x14ac:dyDescent="0.55000000000000004">
      <c r="B7" s="97" t="s">
        <v>118</v>
      </c>
      <c r="E7" s="94"/>
      <c r="K7" s="93"/>
      <c r="L7" s="93"/>
      <c r="M7" s="93"/>
      <c r="N7" s="93"/>
    </row>
    <row r="8" spans="1:14" ht="24" x14ac:dyDescent="0.55000000000000004">
      <c r="C8" s="93" t="s">
        <v>172</v>
      </c>
      <c r="D8" s="93">
        <v>700548.09</v>
      </c>
      <c r="E8" s="94"/>
      <c r="J8" s="146">
        <v>5210010102</v>
      </c>
      <c r="K8" s="93"/>
      <c r="L8" s="93"/>
      <c r="M8" s="93"/>
      <c r="N8" s="93"/>
    </row>
    <row r="9" spans="1:14" ht="24" x14ac:dyDescent="0.55000000000000004">
      <c r="C9" s="93" t="s">
        <v>173</v>
      </c>
      <c r="D9" s="93">
        <v>0</v>
      </c>
      <c r="E9" s="94"/>
      <c r="K9" s="93"/>
      <c r="L9" s="93"/>
      <c r="M9" s="93"/>
      <c r="N9" s="93"/>
    </row>
    <row r="10" spans="1:14" ht="24" x14ac:dyDescent="0.55000000000000004">
      <c r="C10" s="93" t="s">
        <v>121</v>
      </c>
      <c r="D10" s="93">
        <v>0</v>
      </c>
      <c r="E10" s="94"/>
      <c r="K10" s="93"/>
      <c r="L10" s="93"/>
      <c r="M10" s="93"/>
      <c r="N10" s="93"/>
    </row>
    <row r="11" spans="1:14" ht="24" x14ac:dyDescent="0.55000000000000004">
      <c r="C11" s="93" t="s">
        <v>174</v>
      </c>
      <c r="D11" s="98">
        <v>0</v>
      </c>
      <c r="E11" s="94"/>
      <c r="F11" s="98">
        <f>SUM(D8:D11)</f>
        <v>700548.09</v>
      </c>
      <c r="K11" s="93"/>
      <c r="L11" s="93"/>
      <c r="M11" s="93"/>
      <c r="N11" s="93"/>
    </row>
    <row r="12" spans="1:14" ht="24" x14ac:dyDescent="0.55000000000000004">
      <c r="A12" s="95" t="s">
        <v>111</v>
      </c>
      <c r="B12" s="96" t="s">
        <v>175</v>
      </c>
      <c r="E12" s="94"/>
      <c r="K12" s="93"/>
      <c r="L12" s="93"/>
      <c r="M12" s="93"/>
      <c r="N12" s="93"/>
    </row>
    <row r="13" spans="1:14" ht="24" x14ac:dyDescent="0.55000000000000004">
      <c r="B13" s="97" t="s">
        <v>118</v>
      </c>
      <c r="E13" s="94"/>
      <c r="K13" s="93"/>
      <c r="L13" s="93"/>
      <c r="M13" s="93"/>
      <c r="N13" s="93"/>
    </row>
    <row r="14" spans="1:14" ht="24" x14ac:dyDescent="0.55000000000000004">
      <c r="C14" s="93" t="s">
        <v>176</v>
      </c>
      <c r="D14" s="93">
        <v>21900</v>
      </c>
      <c r="E14" s="94"/>
      <c r="J14" s="146">
        <v>1101020604</v>
      </c>
      <c r="K14" s="93"/>
      <c r="L14" s="93"/>
      <c r="M14" s="93"/>
      <c r="N14" s="93"/>
    </row>
    <row r="15" spans="1:14" ht="24" x14ac:dyDescent="0.55000000000000004">
      <c r="C15" s="93" t="s">
        <v>177</v>
      </c>
      <c r="D15" s="93">
        <v>700548.09</v>
      </c>
      <c r="E15" s="94"/>
      <c r="J15" s="172">
        <v>5210010102</v>
      </c>
      <c r="K15" s="93"/>
      <c r="L15" s="93"/>
      <c r="M15" s="93"/>
      <c r="N15" s="93"/>
    </row>
    <row r="16" spans="1:14" ht="24" x14ac:dyDescent="0.55000000000000004">
      <c r="C16" s="93" t="s">
        <v>121</v>
      </c>
      <c r="D16" s="93">
        <v>0</v>
      </c>
      <c r="E16" s="94"/>
      <c r="J16" s="173" t="s">
        <v>263</v>
      </c>
      <c r="K16" s="93"/>
      <c r="L16" s="93"/>
      <c r="M16" s="93"/>
      <c r="N16" s="93"/>
    </row>
    <row r="17" spans="1:14" ht="24" x14ac:dyDescent="0.55000000000000004">
      <c r="C17" s="93" t="s">
        <v>178</v>
      </c>
      <c r="D17" s="98">
        <v>0</v>
      </c>
      <c r="E17" s="94"/>
      <c r="F17" s="98">
        <f>SUM(D14:D17)</f>
        <v>722448.09</v>
      </c>
    </row>
    <row r="18" spans="1:14" ht="24.75" thickBot="1" x14ac:dyDescent="0.6">
      <c r="A18" s="96" t="s">
        <v>179</v>
      </c>
      <c r="E18" s="94"/>
      <c r="F18" s="99">
        <f>+F5+F11-F17</f>
        <v>143829.5</v>
      </c>
    </row>
    <row r="19" spans="1:14" ht="24.75" thickTop="1" x14ac:dyDescent="0.55000000000000004">
      <c r="E19" s="94"/>
    </row>
    <row r="20" spans="1:14" ht="24" x14ac:dyDescent="0.55000000000000004">
      <c r="B20" s="100"/>
      <c r="D20" s="19" t="s">
        <v>87</v>
      </c>
      <c r="E20" s="100"/>
      <c r="F20" s="100"/>
    </row>
    <row r="21" spans="1:14" ht="24" x14ac:dyDescent="0.55000000000000004">
      <c r="B21" s="100"/>
      <c r="D21" s="19"/>
      <c r="E21" s="100"/>
      <c r="F21" s="100"/>
    </row>
    <row r="22" spans="1:14" ht="24" x14ac:dyDescent="0.55000000000000004">
      <c r="B22" s="100"/>
      <c r="D22" s="19"/>
      <c r="E22" s="100"/>
      <c r="F22" s="100"/>
    </row>
    <row r="23" spans="1:14" ht="24" x14ac:dyDescent="0.55000000000000004">
      <c r="B23" s="100"/>
      <c r="D23" s="101" t="s">
        <v>269</v>
      </c>
      <c r="E23" s="100"/>
      <c r="F23" s="100"/>
      <c r="H23" s="93"/>
      <c r="I23" s="93"/>
      <c r="K23" s="93"/>
      <c r="L23" s="93"/>
      <c r="M23" s="93"/>
      <c r="N23" s="93"/>
    </row>
    <row r="24" spans="1:14" ht="24" x14ac:dyDescent="0.55000000000000004">
      <c r="B24" s="100"/>
      <c r="D24" s="101" t="s">
        <v>88</v>
      </c>
      <c r="E24" s="100"/>
      <c r="F24" s="100"/>
      <c r="H24" s="93"/>
      <c r="I24" s="93"/>
      <c r="K24" s="93"/>
      <c r="L24" s="93"/>
      <c r="M24" s="93"/>
      <c r="N24" s="93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F22"/>
  <sheetViews>
    <sheetView workbookViewId="0">
      <selection activeCell="J7" sqref="J7"/>
    </sheetView>
  </sheetViews>
  <sheetFormatPr defaultRowHeight="21.75" customHeight="1" x14ac:dyDescent="0.55000000000000004"/>
  <cols>
    <col min="1" max="1" width="7.875" style="22" customWidth="1"/>
    <col min="2" max="2" width="4.5" style="22" customWidth="1"/>
    <col min="3" max="3" width="30.875" style="22" customWidth="1"/>
    <col min="4" max="4" width="12.125" style="22" customWidth="1"/>
    <col min="5" max="5" width="5.5" style="22" customWidth="1"/>
    <col min="6" max="6" width="12.625" style="22" customWidth="1"/>
    <col min="7" max="7" width="9" style="22"/>
    <col min="8" max="8" width="12.75" style="22" bestFit="1" customWidth="1"/>
    <col min="9" max="256" width="9" style="22"/>
    <col min="257" max="257" width="7.875" style="22" customWidth="1"/>
    <col min="258" max="258" width="4.5" style="22" customWidth="1"/>
    <col min="259" max="259" width="30.875" style="22" customWidth="1"/>
    <col min="260" max="260" width="12.125" style="22" customWidth="1"/>
    <col min="261" max="261" width="5.5" style="22" customWidth="1"/>
    <col min="262" max="262" width="12.625" style="22" customWidth="1"/>
    <col min="263" max="263" width="9" style="22"/>
    <col min="264" max="264" width="12.75" style="22" bestFit="1" customWidth="1"/>
    <col min="265" max="512" width="9" style="22"/>
    <col min="513" max="513" width="7.875" style="22" customWidth="1"/>
    <col min="514" max="514" width="4.5" style="22" customWidth="1"/>
    <col min="515" max="515" width="30.875" style="22" customWidth="1"/>
    <col min="516" max="516" width="12.125" style="22" customWidth="1"/>
    <col min="517" max="517" width="5.5" style="22" customWidth="1"/>
    <col min="518" max="518" width="12.625" style="22" customWidth="1"/>
    <col min="519" max="519" width="9" style="22"/>
    <col min="520" max="520" width="12.75" style="22" bestFit="1" customWidth="1"/>
    <col min="521" max="768" width="9" style="22"/>
    <col min="769" max="769" width="7.875" style="22" customWidth="1"/>
    <col min="770" max="770" width="4.5" style="22" customWidth="1"/>
    <col min="771" max="771" width="30.875" style="22" customWidth="1"/>
    <col min="772" max="772" width="12.125" style="22" customWidth="1"/>
    <col min="773" max="773" width="5.5" style="22" customWidth="1"/>
    <col min="774" max="774" width="12.625" style="22" customWidth="1"/>
    <col min="775" max="775" width="9" style="22"/>
    <col min="776" max="776" width="12.75" style="22" bestFit="1" customWidth="1"/>
    <col min="777" max="1024" width="9" style="22"/>
    <col min="1025" max="1025" width="7.875" style="22" customWidth="1"/>
    <col min="1026" max="1026" width="4.5" style="22" customWidth="1"/>
    <col min="1027" max="1027" width="30.875" style="22" customWidth="1"/>
    <col min="1028" max="1028" width="12.125" style="22" customWidth="1"/>
    <col min="1029" max="1029" width="5.5" style="22" customWidth="1"/>
    <col min="1030" max="1030" width="12.625" style="22" customWidth="1"/>
    <col min="1031" max="1031" width="9" style="22"/>
    <col min="1032" max="1032" width="12.75" style="22" bestFit="1" customWidth="1"/>
    <col min="1033" max="1280" width="9" style="22"/>
    <col min="1281" max="1281" width="7.875" style="22" customWidth="1"/>
    <col min="1282" max="1282" width="4.5" style="22" customWidth="1"/>
    <col min="1283" max="1283" width="30.875" style="22" customWidth="1"/>
    <col min="1284" max="1284" width="12.125" style="22" customWidth="1"/>
    <col min="1285" max="1285" width="5.5" style="22" customWidth="1"/>
    <col min="1286" max="1286" width="12.625" style="22" customWidth="1"/>
    <col min="1287" max="1287" width="9" style="22"/>
    <col min="1288" max="1288" width="12.75" style="22" bestFit="1" customWidth="1"/>
    <col min="1289" max="1536" width="9" style="22"/>
    <col min="1537" max="1537" width="7.875" style="22" customWidth="1"/>
    <col min="1538" max="1538" width="4.5" style="22" customWidth="1"/>
    <col min="1539" max="1539" width="30.875" style="22" customWidth="1"/>
    <col min="1540" max="1540" width="12.125" style="22" customWidth="1"/>
    <col min="1541" max="1541" width="5.5" style="22" customWidth="1"/>
    <col min="1542" max="1542" width="12.625" style="22" customWidth="1"/>
    <col min="1543" max="1543" width="9" style="22"/>
    <col min="1544" max="1544" width="12.75" style="22" bestFit="1" customWidth="1"/>
    <col min="1545" max="1792" width="9" style="22"/>
    <col min="1793" max="1793" width="7.875" style="22" customWidth="1"/>
    <col min="1794" max="1794" width="4.5" style="22" customWidth="1"/>
    <col min="1795" max="1795" width="30.875" style="22" customWidth="1"/>
    <col min="1796" max="1796" width="12.125" style="22" customWidth="1"/>
    <col min="1797" max="1797" width="5.5" style="22" customWidth="1"/>
    <col min="1798" max="1798" width="12.625" style="22" customWidth="1"/>
    <col min="1799" max="1799" width="9" style="22"/>
    <col min="1800" max="1800" width="12.75" style="22" bestFit="1" customWidth="1"/>
    <col min="1801" max="2048" width="9" style="22"/>
    <col min="2049" max="2049" width="7.875" style="22" customWidth="1"/>
    <col min="2050" max="2050" width="4.5" style="22" customWidth="1"/>
    <col min="2051" max="2051" width="30.875" style="22" customWidth="1"/>
    <col min="2052" max="2052" width="12.125" style="22" customWidth="1"/>
    <col min="2053" max="2053" width="5.5" style="22" customWidth="1"/>
    <col min="2054" max="2054" width="12.625" style="22" customWidth="1"/>
    <col min="2055" max="2055" width="9" style="22"/>
    <col min="2056" max="2056" width="12.75" style="22" bestFit="1" customWidth="1"/>
    <col min="2057" max="2304" width="9" style="22"/>
    <col min="2305" max="2305" width="7.875" style="22" customWidth="1"/>
    <col min="2306" max="2306" width="4.5" style="22" customWidth="1"/>
    <col min="2307" max="2307" width="30.875" style="22" customWidth="1"/>
    <col min="2308" max="2308" width="12.125" style="22" customWidth="1"/>
    <col min="2309" max="2309" width="5.5" style="22" customWidth="1"/>
    <col min="2310" max="2310" width="12.625" style="22" customWidth="1"/>
    <col min="2311" max="2311" width="9" style="22"/>
    <col min="2312" max="2312" width="12.75" style="22" bestFit="1" customWidth="1"/>
    <col min="2313" max="2560" width="9" style="22"/>
    <col min="2561" max="2561" width="7.875" style="22" customWidth="1"/>
    <col min="2562" max="2562" width="4.5" style="22" customWidth="1"/>
    <col min="2563" max="2563" width="30.875" style="22" customWidth="1"/>
    <col min="2564" max="2564" width="12.125" style="22" customWidth="1"/>
    <col min="2565" max="2565" width="5.5" style="22" customWidth="1"/>
    <col min="2566" max="2566" width="12.625" style="22" customWidth="1"/>
    <col min="2567" max="2567" width="9" style="22"/>
    <col min="2568" max="2568" width="12.75" style="22" bestFit="1" customWidth="1"/>
    <col min="2569" max="2816" width="9" style="22"/>
    <col min="2817" max="2817" width="7.875" style="22" customWidth="1"/>
    <col min="2818" max="2818" width="4.5" style="22" customWidth="1"/>
    <col min="2819" max="2819" width="30.875" style="22" customWidth="1"/>
    <col min="2820" max="2820" width="12.125" style="22" customWidth="1"/>
    <col min="2821" max="2821" width="5.5" style="22" customWidth="1"/>
    <col min="2822" max="2822" width="12.625" style="22" customWidth="1"/>
    <col min="2823" max="2823" width="9" style="22"/>
    <col min="2824" max="2824" width="12.75" style="22" bestFit="1" customWidth="1"/>
    <col min="2825" max="3072" width="9" style="22"/>
    <col min="3073" max="3073" width="7.875" style="22" customWidth="1"/>
    <col min="3074" max="3074" width="4.5" style="22" customWidth="1"/>
    <col min="3075" max="3075" width="30.875" style="22" customWidth="1"/>
    <col min="3076" max="3076" width="12.125" style="22" customWidth="1"/>
    <col min="3077" max="3077" width="5.5" style="22" customWidth="1"/>
    <col min="3078" max="3078" width="12.625" style="22" customWidth="1"/>
    <col min="3079" max="3079" width="9" style="22"/>
    <col min="3080" max="3080" width="12.75" style="22" bestFit="1" customWidth="1"/>
    <col min="3081" max="3328" width="9" style="22"/>
    <col min="3329" max="3329" width="7.875" style="22" customWidth="1"/>
    <col min="3330" max="3330" width="4.5" style="22" customWidth="1"/>
    <col min="3331" max="3331" width="30.875" style="22" customWidth="1"/>
    <col min="3332" max="3332" width="12.125" style="22" customWidth="1"/>
    <col min="3333" max="3333" width="5.5" style="22" customWidth="1"/>
    <col min="3334" max="3334" width="12.625" style="22" customWidth="1"/>
    <col min="3335" max="3335" width="9" style="22"/>
    <col min="3336" max="3336" width="12.75" style="22" bestFit="1" customWidth="1"/>
    <col min="3337" max="3584" width="9" style="22"/>
    <col min="3585" max="3585" width="7.875" style="22" customWidth="1"/>
    <col min="3586" max="3586" width="4.5" style="22" customWidth="1"/>
    <col min="3587" max="3587" width="30.875" style="22" customWidth="1"/>
    <col min="3588" max="3588" width="12.125" style="22" customWidth="1"/>
    <col min="3589" max="3589" width="5.5" style="22" customWidth="1"/>
    <col min="3590" max="3590" width="12.625" style="22" customWidth="1"/>
    <col min="3591" max="3591" width="9" style="22"/>
    <col min="3592" max="3592" width="12.75" style="22" bestFit="1" customWidth="1"/>
    <col min="3593" max="3840" width="9" style="22"/>
    <col min="3841" max="3841" width="7.875" style="22" customWidth="1"/>
    <col min="3842" max="3842" width="4.5" style="22" customWidth="1"/>
    <col min="3843" max="3843" width="30.875" style="22" customWidth="1"/>
    <col min="3844" max="3844" width="12.125" style="22" customWidth="1"/>
    <col min="3845" max="3845" width="5.5" style="22" customWidth="1"/>
    <col min="3846" max="3846" width="12.625" style="22" customWidth="1"/>
    <col min="3847" max="3847" width="9" style="22"/>
    <col min="3848" max="3848" width="12.75" style="22" bestFit="1" customWidth="1"/>
    <col min="3849" max="4096" width="9" style="22"/>
    <col min="4097" max="4097" width="7.875" style="22" customWidth="1"/>
    <col min="4098" max="4098" width="4.5" style="22" customWidth="1"/>
    <col min="4099" max="4099" width="30.875" style="22" customWidth="1"/>
    <col min="4100" max="4100" width="12.125" style="22" customWidth="1"/>
    <col min="4101" max="4101" width="5.5" style="22" customWidth="1"/>
    <col min="4102" max="4102" width="12.625" style="22" customWidth="1"/>
    <col min="4103" max="4103" width="9" style="22"/>
    <col min="4104" max="4104" width="12.75" style="22" bestFit="1" customWidth="1"/>
    <col min="4105" max="4352" width="9" style="22"/>
    <col min="4353" max="4353" width="7.875" style="22" customWidth="1"/>
    <col min="4354" max="4354" width="4.5" style="22" customWidth="1"/>
    <col min="4355" max="4355" width="30.875" style="22" customWidth="1"/>
    <col min="4356" max="4356" width="12.125" style="22" customWidth="1"/>
    <col min="4357" max="4357" width="5.5" style="22" customWidth="1"/>
    <col min="4358" max="4358" width="12.625" style="22" customWidth="1"/>
    <col min="4359" max="4359" width="9" style="22"/>
    <col min="4360" max="4360" width="12.75" style="22" bestFit="1" customWidth="1"/>
    <col min="4361" max="4608" width="9" style="22"/>
    <col min="4609" max="4609" width="7.875" style="22" customWidth="1"/>
    <col min="4610" max="4610" width="4.5" style="22" customWidth="1"/>
    <col min="4611" max="4611" width="30.875" style="22" customWidth="1"/>
    <col min="4612" max="4612" width="12.125" style="22" customWidth="1"/>
    <col min="4613" max="4613" width="5.5" style="22" customWidth="1"/>
    <col min="4614" max="4614" width="12.625" style="22" customWidth="1"/>
    <col min="4615" max="4615" width="9" style="22"/>
    <col min="4616" max="4616" width="12.75" style="22" bestFit="1" customWidth="1"/>
    <col min="4617" max="4864" width="9" style="22"/>
    <col min="4865" max="4865" width="7.875" style="22" customWidth="1"/>
    <col min="4866" max="4866" width="4.5" style="22" customWidth="1"/>
    <col min="4867" max="4867" width="30.875" style="22" customWidth="1"/>
    <col min="4868" max="4868" width="12.125" style="22" customWidth="1"/>
    <col min="4869" max="4869" width="5.5" style="22" customWidth="1"/>
    <col min="4870" max="4870" width="12.625" style="22" customWidth="1"/>
    <col min="4871" max="4871" width="9" style="22"/>
    <col min="4872" max="4872" width="12.75" style="22" bestFit="1" customWidth="1"/>
    <col min="4873" max="5120" width="9" style="22"/>
    <col min="5121" max="5121" width="7.875" style="22" customWidth="1"/>
    <col min="5122" max="5122" width="4.5" style="22" customWidth="1"/>
    <col min="5123" max="5123" width="30.875" style="22" customWidth="1"/>
    <col min="5124" max="5124" width="12.125" style="22" customWidth="1"/>
    <col min="5125" max="5125" width="5.5" style="22" customWidth="1"/>
    <col min="5126" max="5126" width="12.625" style="22" customWidth="1"/>
    <col min="5127" max="5127" width="9" style="22"/>
    <col min="5128" max="5128" width="12.75" style="22" bestFit="1" customWidth="1"/>
    <col min="5129" max="5376" width="9" style="22"/>
    <col min="5377" max="5377" width="7.875" style="22" customWidth="1"/>
    <col min="5378" max="5378" width="4.5" style="22" customWidth="1"/>
    <col min="5379" max="5379" width="30.875" style="22" customWidth="1"/>
    <col min="5380" max="5380" width="12.125" style="22" customWidth="1"/>
    <col min="5381" max="5381" width="5.5" style="22" customWidth="1"/>
    <col min="5382" max="5382" width="12.625" style="22" customWidth="1"/>
    <col min="5383" max="5383" width="9" style="22"/>
    <col min="5384" max="5384" width="12.75" style="22" bestFit="1" customWidth="1"/>
    <col min="5385" max="5632" width="9" style="22"/>
    <col min="5633" max="5633" width="7.875" style="22" customWidth="1"/>
    <col min="5634" max="5634" width="4.5" style="22" customWidth="1"/>
    <col min="5635" max="5635" width="30.875" style="22" customWidth="1"/>
    <col min="5636" max="5636" width="12.125" style="22" customWidth="1"/>
    <col min="5637" max="5637" width="5.5" style="22" customWidth="1"/>
    <col min="5638" max="5638" width="12.625" style="22" customWidth="1"/>
    <col min="5639" max="5639" width="9" style="22"/>
    <col min="5640" max="5640" width="12.75" style="22" bestFit="1" customWidth="1"/>
    <col min="5641" max="5888" width="9" style="22"/>
    <col min="5889" max="5889" width="7.875" style="22" customWidth="1"/>
    <col min="5890" max="5890" width="4.5" style="22" customWidth="1"/>
    <col min="5891" max="5891" width="30.875" style="22" customWidth="1"/>
    <col min="5892" max="5892" width="12.125" style="22" customWidth="1"/>
    <col min="5893" max="5893" width="5.5" style="22" customWidth="1"/>
    <col min="5894" max="5894" width="12.625" style="22" customWidth="1"/>
    <col min="5895" max="5895" width="9" style="22"/>
    <col min="5896" max="5896" width="12.75" style="22" bestFit="1" customWidth="1"/>
    <col min="5897" max="6144" width="9" style="22"/>
    <col min="6145" max="6145" width="7.875" style="22" customWidth="1"/>
    <col min="6146" max="6146" width="4.5" style="22" customWidth="1"/>
    <col min="6147" max="6147" width="30.875" style="22" customWidth="1"/>
    <col min="6148" max="6148" width="12.125" style="22" customWidth="1"/>
    <col min="6149" max="6149" width="5.5" style="22" customWidth="1"/>
    <col min="6150" max="6150" width="12.625" style="22" customWidth="1"/>
    <col min="6151" max="6151" width="9" style="22"/>
    <col min="6152" max="6152" width="12.75" style="22" bestFit="1" customWidth="1"/>
    <col min="6153" max="6400" width="9" style="22"/>
    <col min="6401" max="6401" width="7.875" style="22" customWidth="1"/>
    <col min="6402" max="6402" width="4.5" style="22" customWidth="1"/>
    <col min="6403" max="6403" width="30.875" style="22" customWidth="1"/>
    <col min="6404" max="6404" width="12.125" style="22" customWidth="1"/>
    <col min="6405" max="6405" width="5.5" style="22" customWidth="1"/>
    <col min="6406" max="6406" width="12.625" style="22" customWidth="1"/>
    <col min="6407" max="6407" width="9" style="22"/>
    <col min="6408" max="6408" width="12.75" style="22" bestFit="1" customWidth="1"/>
    <col min="6409" max="6656" width="9" style="22"/>
    <col min="6657" max="6657" width="7.875" style="22" customWidth="1"/>
    <col min="6658" max="6658" width="4.5" style="22" customWidth="1"/>
    <col min="6659" max="6659" width="30.875" style="22" customWidth="1"/>
    <col min="6660" max="6660" width="12.125" style="22" customWidth="1"/>
    <col min="6661" max="6661" width="5.5" style="22" customWidth="1"/>
    <col min="6662" max="6662" width="12.625" style="22" customWidth="1"/>
    <col min="6663" max="6663" width="9" style="22"/>
    <col min="6664" max="6664" width="12.75" style="22" bestFit="1" customWidth="1"/>
    <col min="6665" max="6912" width="9" style="22"/>
    <col min="6913" max="6913" width="7.875" style="22" customWidth="1"/>
    <col min="6914" max="6914" width="4.5" style="22" customWidth="1"/>
    <col min="6915" max="6915" width="30.875" style="22" customWidth="1"/>
    <col min="6916" max="6916" width="12.125" style="22" customWidth="1"/>
    <col min="6917" max="6917" width="5.5" style="22" customWidth="1"/>
    <col min="6918" max="6918" width="12.625" style="22" customWidth="1"/>
    <col min="6919" max="6919" width="9" style="22"/>
    <col min="6920" max="6920" width="12.75" style="22" bestFit="1" customWidth="1"/>
    <col min="6921" max="7168" width="9" style="22"/>
    <col min="7169" max="7169" width="7.875" style="22" customWidth="1"/>
    <col min="7170" max="7170" width="4.5" style="22" customWidth="1"/>
    <col min="7171" max="7171" width="30.875" style="22" customWidth="1"/>
    <col min="7172" max="7172" width="12.125" style="22" customWidth="1"/>
    <col min="7173" max="7173" width="5.5" style="22" customWidth="1"/>
    <col min="7174" max="7174" width="12.625" style="22" customWidth="1"/>
    <col min="7175" max="7175" width="9" style="22"/>
    <col min="7176" max="7176" width="12.75" style="22" bestFit="1" customWidth="1"/>
    <col min="7177" max="7424" width="9" style="22"/>
    <col min="7425" max="7425" width="7.875" style="22" customWidth="1"/>
    <col min="7426" max="7426" width="4.5" style="22" customWidth="1"/>
    <col min="7427" max="7427" width="30.875" style="22" customWidth="1"/>
    <col min="7428" max="7428" width="12.125" style="22" customWidth="1"/>
    <col min="7429" max="7429" width="5.5" style="22" customWidth="1"/>
    <col min="7430" max="7430" width="12.625" style="22" customWidth="1"/>
    <col min="7431" max="7431" width="9" style="22"/>
    <col min="7432" max="7432" width="12.75" style="22" bestFit="1" customWidth="1"/>
    <col min="7433" max="7680" width="9" style="22"/>
    <col min="7681" max="7681" width="7.875" style="22" customWidth="1"/>
    <col min="7682" max="7682" width="4.5" style="22" customWidth="1"/>
    <col min="7683" max="7683" width="30.875" style="22" customWidth="1"/>
    <col min="7684" max="7684" width="12.125" style="22" customWidth="1"/>
    <col min="7685" max="7685" width="5.5" style="22" customWidth="1"/>
    <col min="7686" max="7686" width="12.625" style="22" customWidth="1"/>
    <col min="7687" max="7687" width="9" style="22"/>
    <col min="7688" max="7688" width="12.75" style="22" bestFit="1" customWidth="1"/>
    <col min="7689" max="7936" width="9" style="22"/>
    <col min="7937" max="7937" width="7.875" style="22" customWidth="1"/>
    <col min="7938" max="7938" width="4.5" style="22" customWidth="1"/>
    <col min="7939" max="7939" width="30.875" style="22" customWidth="1"/>
    <col min="7940" max="7940" width="12.125" style="22" customWidth="1"/>
    <col min="7941" max="7941" width="5.5" style="22" customWidth="1"/>
    <col min="7942" max="7942" width="12.625" style="22" customWidth="1"/>
    <col min="7943" max="7943" width="9" style="22"/>
    <col min="7944" max="7944" width="12.75" style="22" bestFit="1" customWidth="1"/>
    <col min="7945" max="8192" width="9" style="22"/>
    <col min="8193" max="8193" width="7.875" style="22" customWidth="1"/>
    <col min="8194" max="8194" width="4.5" style="22" customWidth="1"/>
    <col min="8195" max="8195" width="30.875" style="22" customWidth="1"/>
    <col min="8196" max="8196" width="12.125" style="22" customWidth="1"/>
    <col min="8197" max="8197" width="5.5" style="22" customWidth="1"/>
    <col min="8198" max="8198" width="12.625" style="22" customWidth="1"/>
    <col min="8199" max="8199" width="9" style="22"/>
    <col min="8200" max="8200" width="12.75" style="22" bestFit="1" customWidth="1"/>
    <col min="8201" max="8448" width="9" style="22"/>
    <col min="8449" max="8449" width="7.875" style="22" customWidth="1"/>
    <col min="8450" max="8450" width="4.5" style="22" customWidth="1"/>
    <col min="8451" max="8451" width="30.875" style="22" customWidth="1"/>
    <col min="8452" max="8452" width="12.125" style="22" customWidth="1"/>
    <col min="8453" max="8453" width="5.5" style="22" customWidth="1"/>
    <col min="8454" max="8454" width="12.625" style="22" customWidth="1"/>
    <col min="8455" max="8455" width="9" style="22"/>
    <col min="8456" max="8456" width="12.75" style="22" bestFit="1" customWidth="1"/>
    <col min="8457" max="8704" width="9" style="22"/>
    <col min="8705" max="8705" width="7.875" style="22" customWidth="1"/>
    <col min="8706" max="8706" width="4.5" style="22" customWidth="1"/>
    <col min="8707" max="8707" width="30.875" style="22" customWidth="1"/>
    <col min="8708" max="8708" width="12.125" style="22" customWidth="1"/>
    <col min="8709" max="8709" width="5.5" style="22" customWidth="1"/>
    <col min="8710" max="8710" width="12.625" style="22" customWidth="1"/>
    <col min="8711" max="8711" width="9" style="22"/>
    <col min="8712" max="8712" width="12.75" style="22" bestFit="1" customWidth="1"/>
    <col min="8713" max="8960" width="9" style="22"/>
    <col min="8961" max="8961" width="7.875" style="22" customWidth="1"/>
    <col min="8962" max="8962" width="4.5" style="22" customWidth="1"/>
    <col min="8963" max="8963" width="30.875" style="22" customWidth="1"/>
    <col min="8964" max="8964" width="12.125" style="22" customWidth="1"/>
    <col min="8965" max="8965" width="5.5" style="22" customWidth="1"/>
    <col min="8966" max="8966" width="12.625" style="22" customWidth="1"/>
    <col min="8967" max="8967" width="9" style="22"/>
    <col min="8968" max="8968" width="12.75" style="22" bestFit="1" customWidth="1"/>
    <col min="8969" max="9216" width="9" style="22"/>
    <col min="9217" max="9217" width="7.875" style="22" customWidth="1"/>
    <col min="9218" max="9218" width="4.5" style="22" customWidth="1"/>
    <col min="9219" max="9219" width="30.875" style="22" customWidth="1"/>
    <col min="9220" max="9220" width="12.125" style="22" customWidth="1"/>
    <col min="9221" max="9221" width="5.5" style="22" customWidth="1"/>
    <col min="9222" max="9222" width="12.625" style="22" customWidth="1"/>
    <col min="9223" max="9223" width="9" style="22"/>
    <col min="9224" max="9224" width="12.75" style="22" bestFit="1" customWidth="1"/>
    <col min="9225" max="9472" width="9" style="22"/>
    <col min="9473" max="9473" width="7.875" style="22" customWidth="1"/>
    <col min="9474" max="9474" width="4.5" style="22" customWidth="1"/>
    <col min="9475" max="9475" width="30.875" style="22" customWidth="1"/>
    <col min="9476" max="9476" width="12.125" style="22" customWidth="1"/>
    <col min="9477" max="9477" width="5.5" style="22" customWidth="1"/>
    <col min="9478" max="9478" width="12.625" style="22" customWidth="1"/>
    <col min="9479" max="9479" width="9" style="22"/>
    <col min="9480" max="9480" width="12.75" style="22" bestFit="1" customWidth="1"/>
    <col min="9481" max="9728" width="9" style="22"/>
    <col min="9729" max="9729" width="7.875" style="22" customWidth="1"/>
    <col min="9730" max="9730" width="4.5" style="22" customWidth="1"/>
    <col min="9731" max="9731" width="30.875" style="22" customWidth="1"/>
    <col min="9732" max="9732" width="12.125" style="22" customWidth="1"/>
    <col min="9733" max="9733" width="5.5" style="22" customWidth="1"/>
    <col min="9734" max="9734" width="12.625" style="22" customWidth="1"/>
    <col min="9735" max="9735" width="9" style="22"/>
    <col min="9736" max="9736" width="12.75" style="22" bestFit="1" customWidth="1"/>
    <col min="9737" max="9984" width="9" style="22"/>
    <col min="9985" max="9985" width="7.875" style="22" customWidth="1"/>
    <col min="9986" max="9986" width="4.5" style="22" customWidth="1"/>
    <col min="9987" max="9987" width="30.875" style="22" customWidth="1"/>
    <col min="9988" max="9988" width="12.125" style="22" customWidth="1"/>
    <col min="9989" max="9989" width="5.5" style="22" customWidth="1"/>
    <col min="9990" max="9990" width="12.625" style="22" customWidth="1"/>
    <col min="9991" max="9991" width="9" style="22"/>
    <col min="9992" max="9992" width="12.75" style="22" bestFit="1" customWidth="1"/>
    <col min="9993" max="10240" width="9" style="22"/>
    <col min="10241" max="10241" width="7.875" style="22" customWidth="1"/>
    <col min="10242" max="10242" width="4.5" style="22" customWidth="1"/>
    <col min="10243" max="10243" width="30.875" style="22" customWidth="1"/>
    <col min="10244" max="10244" width="12.125" style="22" customWidth="1"/>
    <col min="10245" max="10245" width="5.5" style="22" customWidth="1"/>
    <col min="10246" max="10246" width="12.625" style="22" customWidth="1"/>
    <col min="10247" max="10247" width="9" style="22"/>
    <col min="10248" max="10248" width="12.75" style="22" bestFit="1" customWidth="1"/>
    <col min="10249" max="10496" width="9" style="22"/>
    <col min="10497" max="10497" width="7.875" style="22" customWidth="1"/>
    <col min="10498" max="10498" width="4.5" style="22" customWidth="1"/>
    <col min="10499" max="10499" width="30.875" style="22" customWidth="1"/>
    <col min="10500" max="10500" width="12.125" style="22" customWidth="1"/>
    <col min="10501" max="10501" width="5.5" style="22" customWidth="1"/>
    <col min="10502" max="10502" width="12.625" style="22" customWidth="1"/>
    <col min="10503" max="10503" width="9" style="22"/>
    <col min="10504" max="10504" width="12.75" style="22" bestFit="1" customWidth="1"/>
    <col min="10505" max="10752" width="9" style="22"/>
    <col min="10753" max="10753" width="7.875" style="22" customWidth="1"/>
    <col min="10754" max="10754" width="4.5" style="22" customWidth="1"/>
    <col min="10755" max="10755" width="30.875" style="22" customWidth="1"/>
    <col min="10756" max="10756" width="12.125" style="22" customWidth="1"/>
    <col min="10757" max="10757" width="5.5" style="22" customWidth="1"/>
    <col min="10758" max="10758" width="12.625" style="22" customWidth="1"/>
    <col min="10759" max="10759" width="9" style="22"/>
    <col min="10760" max="10760" width="12.75" style="22" bestFit="1" customWidth="1"/>
    <col min="10761" max="11008" width="9" style="22"/>
    <col min="11009" max="11009" width="7.875" style="22" customWidth="1"/>
    <col min="11010" max="11010" width="4.5" style="22" customWidth="1"/>
    <col min="11011" max="11011" width="30.875" style="22" customWidth="1"/>
    <col min="11012" max="11012" width="12.125" style="22" customWidth="1"/>
    <col min="11013" max="11013" width="5.5" style="22" customWidth="1"/>
    <col min="11014" max="11014" width="12.625" style="22" customWidth="1"/>
    <col min="11015" max="11015" width="9" style="22"/>
    <col min="11016" max="11016" width="12.75" style="22" bestFit="1" customWidth="1"/>
    <col min="11017" max="11264" width="9" style="22"/>
    <col min="11265" max="11265" width="7.875" style="22" customWidth="1"/>
    <col min="11266" max="11266" width="4.5" style="22" customWidth="1"/>
    <col min="11267" max="11267" width="30.875" style="22" customWidth="1"/>
    <col min="11268" max="11268" width="12.125" style="22" customWidth="1"/>
    <col min="11269" max="11269" width="5.5" style="22" customWidth="1"/>
    <col min="11270" max="11270" width="12.625" style="22" customWidth="1"/>
    <col min="11271" max="11271" width="9" style="22"/>
    <col min="11272" max="11272" width="12.75" style="22" bestFit="1" customWidth="1"/>
    <col min="11273" max="11520" width="9" style="22"/>
    <col min="11521" max="11521" width="7.875" style="22" customWidth="1"/>
    <col min="11522" max="11522" width="4.5" style="22" customWidth="1"/>
    <col min="11523" max="11523" width="30.875" style="22" customWidth="1"/>
    <col min="11524" max="11524" width="12.125" style="22" customWidth="1"/>
    <col min="11525" max="11525" width="5.5" style="22" customWidth="1"/>
    <col min="11526" max="11526" width="12.625" style="22" customWidth="1"/>
    <col min="11527" max="11527" width="9" style="22"/>
    <col min="11528" max="11528" width="12.75" style="22" bestFit="1" customWidth="1"/>
    <col min="11529" max="11776" width="9" style="22"/>
    <col min="11777" max="11777" width="7.875" style="22" customWidth="1"/>
    <col min="11778" max="11778" width="4.5" style="22" customWidth="1"/>
    <col min="11779" max="11779" width="30.875" style="22" customWidth="1"/>
    <col min="11780" max="11780" width="12.125" style="22" customWidth="1"/>
    <col min="11781" max="11781" width="5.5" style="22" customWidth="1"/>
    <col min="11782" max="11782" width="12.625" style="22" customWidth="1"/>
    <col min="11783" max="11783" width="9" style="22"/>
    <col min="11784" max="11784" width="12.75" style="22" bestFit="1" customWidth="1"/>
    <col min="11785" max="12032" width="9" style="22"/>
    <col min="12033" max="12033" width="7.875" style="22" customWidth="1"/>
    <col min="12034" max="12034" width="4.5" style="22" customWidth="1"/>
    <col min="12035" max="12035" width="30.875" style="22" customWidth="1"/>
    <col min="12036" max="12036" width="12.125" style="22" customWidth="1"/>
    <col min="12037" max="12037" width="5.5" style="22" customWidth="1"/>
    <col min="12038" max="12038" width="12.625" style="22" customWidth="1"/>
    <col min="12039" max="12039" width="9" style="22"/>
    <col min="12040" max="12040" width="12.75" style="22" bestFit="1" customWidth="1"/>
    <col min="12041" max="12288" width="9" style="22"/>
    <col min="12289" max="12289" width="7.875" style="22" customWidth="1"/>
    <col min="12290" max="12290" width="4.5" style="22" customWidth="1"/>
    <col min="12291" max="12291" width="30.875" style="22" customWidth="1"/>
    <col min="12292" max="12292" width="12.125" style="22" customWidth="1"/>
    <col min="12293" max="12293" width="5.5" style="22" customWidth="1"/>
    <col min="12294" max="12294" width="12.625" style="22" customWidth="1"/>
    <col min="12295" max="12295" width="9" style="22"/>
    <col min="12296" max="12296" width="12.75" style="22" bestFit="1" customWidth="1"/>
    <col min="12297" max="12544" width="9" style="22"/>
    <col min="12545" max="12545" width="7.875" style="22" customWidth="1"/>
    <col min="12546" max="12546" width="4.5" style="22" customWidth="1"/>
    <col min="12547" max="12547" width="30.875" style="22" customWidth="1"/>
    <col min="12548" max="12548" width="12.125" style="22" customWidth="1"/>
    <col min="12549" max="12549" width="5.5" style="22" customWidth="1"/>
    <col min="12550" max="12550" width="12.625" style="22" customWidth="1"/>
    <col min="12551" max="12551" width="9" style="22"/>
    <col min="12552" max="12552" width="12.75" style="22" bestFit="1" customWidth="1"/>
    <col min="12553" max="12800" width="9" style="22"/>
    <col min="12801" max="12801" width="7.875" style="22" customWidth="1"/>
    <col min="12802" max="12802" width="4.5" style="22" customWidth="1"/>
    <col min="12803" max="12803" width="30.875" style="22" customWidth="1"/>
    <col min="12804" max="12804" width="12.125" style="22" customWidth="1"/>
    <col min="12805" max="12805" width="5.5" style="22" customWidth="1"/>
    <col min="12806" max="12806" width="12.625" style="22" customWidth="1"/>
    <col min="12807" max="12807" width="9" style="22"/>
    <col min="12808" max="12808" width="12.75" style="22" bestFit="1" customWidth="1"/>
    <col min="12809" max="13056" width="9" style="22"/>
    <col min="13057" max="13057" width="7.875" style="22" customWidth="1"/>
    <col min="13058" max="13058" width="4.5" style="22" customWidth="1"/>
    <col min="13059" max="13059" width="30.875" style="22" customWidth="1"/>
    <col min="13060" max="13060" width="12.125" style="22" customWidth="1"/>
    <col min="13061" max="13061" width="5.5" style="22" customWidth="1"/>
    <col min="13062" max="13062" width="12.625" style="22" customWidth="1"/>
    <col min="13063" max="13063" width="9" style="22"/>
    <col min="13064" max="13064" width="12.75" style="22" bestFit="1" customWidth="1"/>
    <col min="13065" max="13312" width="9" style="22"/>
    <col min="13313" max="13313" width="7.875" style="22" customWidth="1"/>
    <col min="13314" max="13314" width="4.5" style="22" customWidth="1"/>
    <col min="13315" max="13315" width="30.875" style="22" customWidth="1"/>
    <col min="13316" max="13316" width="12.125" style="22" customWidth="1"/>
    <col min="13317" max="13317" width="5.5" style="22" customWidth="1"/>
    <col min="13318" max="13318" width="12.625" style="22" customWidth="1"/>
    <col min="13319" max="13319" width="9" style="22"/>
    <col min="13320" max="13320" width="12.75" style="22" bestFit="1" customWidth="1"/>
    <col min="13321" max="13568" width="9" style="22"/>
    <col min="13569" max="13569" width="7.875" style="22" customWidth="1"/>
    <col min="13570" max="13570" width="4.5" style="22" customWidth="1"/>
    <col min="13571" max="13571" width="30.875" style="22" customWidth="1"/>
    <col min="13572" max="13572" width="12.125" style="22" customWidth="1"/>
    <col min="13573" max="13573" width="5.5" style="22" customWidth="1"/>
    <col min="13574" max="13574" width="12.625" style="22" customWidth="1"/>
    <col min="13575" max="13575" width="9" style="22"/>
    <col min="13576" max="13576" width="12.75" style="22" bestFit="1" customWidth="1"/>
    <col min="13577" max="13824" width="9" style="22"/>
    <col min="13825" max="13825" width="7.875" style="22" customWidth="1"/>
    <col min="13826" max="13826" width="4.5" style="22" customWidth="1"/>
    <col min="13827" max="13827" width="30.875" style="22" customWidth="1"/>
    <col min="13828" max="13828" width="12.125" style="22" customWidth="1"/>
    <col min="13829" max="13829" width="5.5" style="22" customWidth="1"/>
    <col min="13830" max="13830" width="12.625" style="22" customWidth="1"/>
    <col min="13831" max="13831" width="9" style="22"/>
    <col min="13832" max="13832" width="12.75" style="22" bestFit="1" customWidth="1"/>
    <col min="13833" max="14080" width="9" style="22"/>
    <col min="14081" max="14081" width="7.875" style="22" customWidth="1"/>
    <col min="14082" max="14082" width="4.5" style="22" customWidth="1"/>
    <col min="14083" max="14083" width="30.875" style="22" customWidth="1"/>
    <col min="14084" max="14084" width="12.125" style="22" customWidth="1"/>
    <col min="14085" max="14085" width="5.5" style="22" customWidth="1"/>
    <col min="14086" max="14086" width="12.625" style="22" customWidth="1"/>
    <col min="14087" max="14087" width="9" style="22"/>
    <col min="14088" max="14088" width="12.75" style="22" bestFit="1" customWidth="1"/>
    <col min="14089" max="14336" width="9" style="22"/>
    <col min="14337" max="14337" width="7.875" style="22" customWidth="1"/>
    <col min="14338" max="14338" width="4.5" style="22" customWidth="1"/>
    <col min="14339" max="14339" width="30.875" style="22" customWidth="1"/>
    <col min="14340" max="14340" width="12.125" style="22" customWidth="1"/>
    <col min="14341" max="14341" width="5.5" style="22" customWidth="1"/>
    <col min="14342" max="14342" width="12.625" style="22" customWidth="1"/>
    <col min="14343" max="14343" width="9" style="22"/>
    <col min="14344" max="14344" width="12.75" style="22" bestFit="1" customWidth="1"/>
    <col min="14345" max="14592" width="9" style="22"/>
    <col min="14593" max="14593" width="7.875" style="22" customWidth="1"/>
    <col min="14594" max="14594" width="4.5" style="22" customWidth="1"/>
    <col min="14595" max="14595" width="30.875" style="22" customWidth="1"/>
    <col min="14596" max="14596" width="12.125" style="22" customWidth="1"/>
    <col min="14597" max="14597" width="5.5" style="22" customWidth="1"/>
    <col min="14598" max="14598" width="12.625" style="22" customWidth="1"/>
    <col min="14599" max="14599" width="9" style="22"/>
    <col min="14600" max="14600" width="12.75" style="22" bestFit="1" customWidth="1"/>
    <col min="14601" max="14848" width="9" style="22"/>
    <col min="14849" max="14849" width="7.875" style="22" customWidth="1"/>
    <col min="14850" max="14850" width="4.5" style="22" customWidth="1"/>
    <col min="14851" max="14851" width="30.875" style="22" customWidth="1"/>
    <col min="14852" max="14852" width="12.125" style="22" customWidth="1"/>
    <col min="14853" max="14853" width="5.5" style="22" customWidth="1"/>
    <col min="14854" max="14854" width="12.625" style="22" customWidth="1"/>
    <col min="14855" max="14855" width="9" style="22"/>
    <col min="14856" max="14856" width="12.75" style="22" bestFit="1" customWidth="1"/>
    <col min="14857" max="15104" width="9" style="22"/>
    <col min="15105" max="15105" width="7.875" style="22" customWidth="1"/>
    <col min="15106" max="15106" width="4.5" style="22" customWidth="1"/>
    <col min="15107" max="15107" width="30.875" style="22" customWidth="1"/>
    <col min="15108" max="15108" width="12.125" style="22" customWidth="1"/>
    <col min="15109" max="15109" width="5.5" style="22" customWidth="1"/>
    <col min="15110" max="15110" width="12.625" style="22" customWidth="1"/>
    <col min="15111" max="15111" width="9" style="22"/>
    <col min="15112" max="15112" width="12.75" style="22" bestFit="1" customWidth="1"/>
    <col min="15113" max="15360" width="9" style="22"/>
    <col min="15361" max="15361" width="7.875" style="22" customWidth="1"/>
    <col min="15362" max="15362" width="4.5" style="22" customWidth="1"/>
    <col min="15363" max="15363" width="30.875" style="22" customWidth="1"/>
    <col min="15364" max="15364" width="12.125" style="22" customWidth="1"/>
    <col min="15365" max="15365" width="5.5" style="22" customWidth="1"/>
    <col min="15366" max="15366" width="12.625" style="22" customWidth="1"/>
    <col min="15367" max="15367" width="9" style="22"/>
    <col min="15368" max="15368" width="12.75" style="22" bestFit="1" customWidth="1"/>
    <col min="15369" max="15616" width="9" style="22"/>
    <col min="15617" max="15617" width="7.875" style="22" customWidth="1"/>
    <col min="15618" max="15618" width="4.5" style="22" customWidth="1"/>
    <col min="15619" max="15619" width="30.875" style="22" customWidth="1"/>
    <col min="15620" max="15620" width="12.125" style="22" customWidth="1"/>
    <col min="15621" max="15621" width="5.5" style="22" customWidth="1"/>
    <col min="15622" max="15622" width="12.625" style="22" customWidth="1"/>
    <col min="15623" max="15623" width="9" style="22"/>
    <col min="15624" max="15624" width="12.75" style="22" bestFit="1" customWidth="1"/>
    <col min="15625" max="15872" width="9" style="22"/>
    <col min="15873" max="15873" width="7.875" style="22" customWidth="1"/>
    <col min="15874" max="15874" width="4.5" style="22" customWidth="1"/>
    <col min="15875" max="15875" width="30.875" style="22" customWidth="1"/>
    <col min="15876" max="15876" width="12.125" style="22" customWidth="1"/>
    <col min="15877" max="15877" width="5.5" style="22" customWidth="1"/>
    <col min="15878" max="15878" width="12.625" style="22" customWidth="1"/>
    <col min="15879" max="15879" width="9" style="22"/>
    <col min="15880" max="15880" width="12.75" style="22" bestFit="1" customWidth="1"/>
    <col min="15881" max="16128" width="9" style="22"/>
    <col min="16129" max="16129" width="7.875" style="22" customWidth="1"/>
    <col min="16130" max="16130" width="4.5" style="22" customWidth="1"/>
    <col min="16131" max="16131" width="30.875" style="22" customWidth="1"/>
    <col min="16132" max="16132" width="12.125" style="22" customWidth="1"/>
    <col min="16133" max="16133" width="5.5" style="22" customWidth="1"/>
    <col min="16134" max="16134" width="12.625" style="22" customWidth="1"/>
    <col min="16135" max="16135" width="9" style="22"/>
    <col min="16136" max="16136" width="12.75" style="22" bestFit="1" customWidth="1"/>
    <col min="16137" max="16384" width="9" style="22"/>
  </cols>
  <sheetData>
    <row r="1" spans="1:6" ht="23.25" x14ac:dyDescent="0.55000000000000004">
      <c r="A1" s="270" t="s">
        <v>180</v>
      </c>
      <c r="B1" s="270"/>
      <c r="C1" s="270"/>
      <c r="D1" s="270"/>
      <c r="E1" s="270"/>
      <c r="F1" s="270"/>
    </row>
    <row r="2" spans="1:6" ht="23.25" x14ac:dyDescent="0.55000000000000004">
      <c r="A2" s="270" t="s">
        <v>106</v>
      </c>
      <c r="B2" s="270"/>
      <c r="C2" s="270"/>
      <c r="D2" s="270"/>
      <c r="E2" s="270"/>
      <c r="F2" s="270"/>
    </row>
    <row r="3" spans="1:6" ht="23.25" x14ac:dyDescent="0.55000000000000004">
      <c r="A3" s="270" t="s">
        <v>293</v>
      </c>
      <c r="B3" s="270"/>
      <c r="C3" s="270"/>
      <c r="D3" s="270"/>
      <c r="E3" s="270"/>
      <c r="F3" s="270"/>
    </row>
    <row r="4" spans="1:6" ht="23.25" x14ac:dyDescent="0.55000000000000004"/>
    <row r="5" spans="1:6" ht="23.25" x14ac:dyDescent="0.55000000000000004">
      <c r="A5" s="22" t="s">
        <v>300</v>
      </c>
      <c r="E5" s="23"/>
      <c r="F5" s="22">
        <v>450375</v>
      </c>
    </row>
    <row r="6" spans="1:6" ht="23.25" x14ac:dyDescent="0.55000000000000004">
      <c r="A6" s="27" t="s">
        <v>109</v>
      </c>
      <c r="B6" s="28" t="s">
        <v>181</v>
      </c>
      <c r="E6" s="23"/>
    </row>
    <row r="7" spans="1:6" ht="23.25" x14ac:dyDescent="0.55000000000000004">
      <c r="B7" s="25" t="s">
        <v>118</v>
      </c>
      <c r="E7" s="23"/>
    </row>
    <row r="8" spans="1:6" ht="23.25" x14ac:dyDescent="0.55000000000000004">
      <c r="C8" s="22" t="s">
        <v>172</v>
      </c>
      <c r="D8" s="22">
        <v>0</v>
      </c>
      <c r="E8" s="23"/>
    </row>
    <row r="9" spans="1:6" ht="23.25" x14ac:dyDescent="0.55000000000000004">
      <c r="C9" s="22" t="s">
        <v>182</v>
      </c>
      <c r="E9" s="23"/>
      <c r="F9" s="29">
        <f>SUM(D8:D9)</f>
        <v>0</v>
      </c>
    </row>
    <row r="10" spans="1:6" ht="23.25" x14ac:dyDescent="0.55000000000000004">
      <c r="A10" s="27" t="s">
        <v>111</v>
      </c>
      <c r="B10" s="28" t="s">
        <v>183</v>
      </c>
      <c r="E10" s="23"/>
    </row>
    <row r="11" spans="1:6" ht="23.25" x14ac:dyDescent="0.55000000000000004">
      <c r="B11" s="25" t="s">
        <v>118</v>
      </c>
      <c r="E11" s="23"/>
    </row>
    <row r="12" spans="1:6" ht="23.25" x14ac:dyDescent="0.55000000000000004">
      <c r="C12" s="22" t="s">
        <v>176</v>
      </c>
      <c r="D12" s="22">
        <v>0</v>
      </c>
      <c r="E12" s="23"/>
    </row>
    <row r="13" spans="1:6" ht="23.25" x14ac:dyDescent="0.55000000000000004">
      <c r="C13" s="22" t="s">
        <v>182</v>
      </c>
      <c r="D13" s="22">
        <v>0</v>
      </c>
      <c r="E13" s="23"/>
      <c r="F13" s="22">
        <f>+D12+D13</f>
        <v>0</v>
      </c>
    </row>
    <row r="14" spans="1:6" ht="24" thickBot="1" x14ac:dyDescent="0.6">
      <c r="A14" s="28" t="s">
        <v>184</v>
      </c>
      <c r="E14" s="23"/>
      <c r="F14" s="24">
        <f>+F5+F9-F13</f>
        <v>450375</v>
      </c>
    </row>
    <row r="15" spans="1:6" ht="24" thickTop="1" x14ac:dyDescent="0.55000000000000004">
      <c r="E15" s="23"/>
    </row>
    <row r="16" spans="1:6" ht="23.25" x14ac:dyDescent="0.55000000000000004"/>
    <row r="17" spans="1:6" ht="23.25" x14ac:dyDescent="0.55000000000000004">
      <c r="B17" s="30"/>
      <c r="D17" s="20" t="s">
        <v>185</v>
      </c>
      <c r="E17" s="30"/>
      <c r="F17" s="30"/>
    </row>
    <row r="18" spans="1:6" ht="23.25" x14ac:dyDescent="0.55000000000000004">
      <c r="A18" s="20"/>
      <c r="B18" s="20"/>
      <c r="D18" s="20"/>
      <c r="E18" s="20"/>
      <c r="F18" s="20"/>
    </row>
    <row r="19" spans="1:6" ht="23.25" x14ac:dyDescent="0.55000000000000004">
      <c r="B19" s="30"/>
      <c r="D19" s="20"/>
      <c r="E19" s="30"/>
      <c r="F19" s="30"/>
    </row>
    <row r="20" spans="1:6" ht="23.25" x14ac:dyDescent="0.55000000000000004">
      <c r="B20" s="30"/>
      <c r="D20" s="21" t="s">
        <v>269</v>
      </c>
      <c r="E20" s="30"/>
      <c r="F20" s="30"/>
    </row>
    <row r="21" spans="1:6" ht="23.25" x14ac:dyDescent="0.55000000000000004">
      <c r="D21" s="21" t="s">
        <v>88</v>
      </c>
    </row>
    <row r="22" spans="1:6" ht="23.25" x14ac:dyDescent="0.55000000000000004"/>
  </sheetData>
  <mergeCells count="3">
    <mergeCell ref="A1:F1"/>
    <mergeCell ref="A2:F2"/>
    <mergeCell ref="A3:F3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M49"/>
  <sheetViews>
    <sheetView workbookViewId="0">
      <selection activeCell="M11" sqref="M11"/>
    </sheetView>
  </sheetViews>
  <sheetFormatPr defaultColWidth="8.5" defaultRowHeight="23.25" customHeight="1" x14ac:dyDescent="0.2"/>
  <cols>
    <col min="1" max="1" width="13.625" style="147" customWidth="1"/>
    <col min="2" max="2" width="18.125" style="147" customWidth="1"/>
    <col min="3" max="3" width="12.75" style="147" customWidth="1"/>
    <col min="4" max="4" width="16.25" style="147" customWidth="1"/>
    <col min="5" max="5" width="8.5" style="147" customWidth="1"/>
    <col min="6" max="6" width="12.5" style="147" customWidth="1"/>
    <col min="7" max="7" width="12.375" style="147" customWidth="1"/>
    <col min="8" max="8" width="13" style="166" customWidth="1"/>
    <col min="9" max="9" width="12.5" style="147" customWidth="1"/>
    <col min="10" max="10" width="12.75" style="166" customWidth="1"/>
    <col min="11" max="256" width="8.5" style="147"/>
    <col min="257" max="257" width="13.625" style="147" customWidth="1"/>
    <col min="258" max="258" width="18.125" style="147" customWidth="1"/>
    <col min="259" max="259" width="12.75" style="147" customWidth="1"/>
    <col min="260" max="260" width="16.25" style="147" customWidth="1"/>
    <col min="261" max="261" width="8.5" style="147" customWidth="1"/>
    <col min="262" max="262" width="12.5" style="147" customWidth="1"/>
    <col min="263" max="263" width="12.375" style="147" customWidth="1"/>
    <col min="264" max="264" width="13" style="147" customWidth="1"/>
    <col min="265" max="265" width="12.5" style="147" customWidth="1"/>
    <col min="266" max="266" width="12.75" style="147" customWidth="1"/>
    <col min="267" max="512" width="8.5" style="147"/>
    <col min="513" max="513" width="13.625" style="147" customWidth="1"/>
    <col min="514" max="514" width="18.125" style="147" customWidth="1"/>
    <col min="515" max="515" width="12.75" style="147" customWidth="1"/>
    <col min="516" max="516" width="16.25" style="147" customWidth="1"/>
    <col min="517" max="517" width="8.5" style="147" customWidth="1"/>
    <col min="518" max="518" width="12.5" style="147" customWidth="1"/>
    <col min="519" max="519" width="12.375" style="147" customWidth="1"/>
    <col min="520" max="520" width="13" style="147" customWidth="1"/>
    <col min="521" max="521" width="12.5" style="147" customWidth="1"/>
    <col min="522" max="522" width="12.75" style="147" customWidth="1"/>
    <col min="523" max="768" width="8.5" style="147"/>
    <col min="769" max="769" width="13.625" style="147" customWidth="1"/>
    <col min="770" max="770" width="18.125" style="147" customWidth="1"/>
    <col min="771" max="771" width="12.75" style="147" customWidth="1"/>
    <col min="772" max="772" width="16.25" style="147" customWidth="1"/>
    <col min="773" max="773" width="8.5" style="147" customWidth="1"/>
    <col min="774" max="774" width="12.5" style="147" customWidth="1"/>
    <col min="775" max="775" width="12.375" style="147" customWidth="1"/>
    <col min="776" max="776" width="13" style="147" customWidth="1"/>
    <col min="777" max="777" width="12.5" style="147" customWidth="1"/>
    <col min="778" max="778" width="12.75" style="147" customWidth="1"/>
    <col min="779" max="1024" width="8.5" style="147"/>
    <col min="1025" max="1025" width="13.625" style="147" customWidth="1"/>
    <col min="1026" max="1026" width="18.125" style="147" customWidth="1"/>
    <col min="1027" max="1027" width="12.75" style="147" customWidth="1"/>
    <col min="1028" max="1028" width="16.25" style="147" customWidth="1"/>
    <col min="1029" max="1029" width="8.5" style="147" customWidth="1"/>
    <col min="1030" max="1030" width="12.5" style="147" customWidth="1"/>
    <col min="1031" max="1031" width="12.375" style="147" customWidth="1"/>
    <col min="1032" max="1032" width="13" style="147" customWidth="1"/>
    <col min="1033" max="1033" width="12.5" style="147" customWidth="1"/>
    <col min="1034" max="1034" width="12.75" style="147" customWidth="1"/>
    <col min="1035" max="1280" width="8.5" style="147"/>
    <col min="1281" max="1281" width="13.625" style="147" customWidth="1"/>
    <col min="1282" max="1282" width="18.125" style="147" customWidth="1"/>
    <col min="1283" max="1283" width="12.75" style="147" customWidth="1"/>
    <col min="1284" max="1284" width="16.25" style="147" customWidth="1"/>
    <col min="1285" max="1285" width="8.5" style="147" customWidth="1"/>
    <col min="1286" max="1286" width="12.5" style="147" customWidth="1"/>
    <col min="1287" max="1287" width="12.375" style="147" customWidth="1"/>
    <col min="1288" max="1288" width="13" style="147" customWidth="1"/>
    <col min="1289" max="1289" width="12.5" style="147" customWidth="1"/>
    <col min="1290" max="1290" width="12.75" style="147" customWidth="1"/>
    <col min="1291" max="1536" width="8.5" style="147"/>
    <col min="1537" max="1537" width="13.625" style="147" customWidth="1"/>
    <col min="1538" max="1538" width="18.125" style="147" customWidth="1"/>
    <col min="1539" max="1539" width="12.75" style="147" customWidth="1"/>
    <col min="1540" max="1540" width="16.25" style="147" customWidth="1"/>
    <col min="1541" max="1541" width="8.5" style="147" customWidth="1"/>
    <col min="1542" max="1542" width="12.5" style="147" customWidth="1"/>
    <col min="1543" max="1543" width="12.375" style="147" customWidth="1"/>
    <col min="1544" max="1544" width="13" style="147" customWidth="1"/>
    <col min="1545" max="1545" width="12.5" style="147" customWidth="1"/>
    <col min="1546" max="1546" width="12.75" style="147" customWidth="1"/>
    <col min="1547" max="1792" width="8.5" style="147"/>
    <col min="1793" max="1793" width="13.625" style="147" customWidth="1"/>
    <col min="1794" max="1794" width="18.125" style="147" customWidth="1"/>
    <col min="1795" max="1795" width="12.75" style="147" customWidth="1"/>
    <col min="1796" max="1796" width="16.25" style="147" customWidth="1"/>
    <col min="1797" max="1797" width="8.5" style="147" customWidth="1"/>
    <col min="1798" max="1798" width="12.5" style="147" customWidth="1"/>
    <col min="1799" max="1799" width="12.375" style="147" customWidth="1"/>
    <col min="1800" max="1800" width="13" style="147" customWidth="1"/>
    <col min="1801" max="1801" width="12.5" style="147" customWidth="1"/>
    <col min="1802" max="1802" width="12.75" style="147" customWidth="1"/>
    <col min="1803" max="2048" width="8.5" style="147"/>
    <col min="2049" max="2049" width="13.625" style="147" customWidth="1"/>
    <col min="2050" max="2050" width="18.125" style="147" customWidth="1"/>
    <col min="2051" max="2051" width="12.75" style="147" customWidth="1"/>
    <col min="2052" max="2052" width="16.25" style="147" customWidth="1"/>
    <col min="2053" max="2053" width="8.5" style="147" customWidth="1"/>
    <col min="2054" max="2054" width="12.5" style="147" customWidth="1"/>
    <col min="2055" max="2055" width="12.375" style="147" customWidth="1"/>
    <col min="2056" max="2056" width="13" style="147" customWidth="1"/>
    <col min="2057" max="2057" width="12.5" style="147" customWidth="1"/>
    <col min="2058" max="2058" width="12.75" style="147" customWidth="1"/>
    <col min="2059" max="2304" width="8.5" style="147"/>
    <col min="2305" max="2305" width="13.625" style="147" customWidth="1"/>
    <col min="2306" max="2306" width="18.125" style="147" customWidth="1"/>
    <col min="2307" max="2307" width="12.75" style="147" customWidth="1"/>
    <col min="2308" max="2308" width="16.25" style="147" customWidth="1"/>
    <col min="2309" max="2309" width="8.5" style="147" customWidth="1"/>
    <col min="2310" max="2310" width="12.5" style="147" customWidth="1"/>
    <col min="2311" max="2311" width="12.375" style="147" customWidth="1"/>
    <col min="2312" max="2312" width="13" style="147" customWidth="1"/>
    <col min="2313" max="2313" width="12.5" style="147" customWidth="1"/>
    <col min="2314" max="2314" width="12.75" style="147" customWidth="1"/>
    <col min="2315" max="2560" width="8.5" style="147"/>
    <col min="2561" max="2561" width="13.625" style="147" customWidth="1"/>
    <col min="2562" max="2562" width="18.125" style="147" customWidth="1"/>
    <col min="2563" max="2563" width="12.75" style="147" customWidth="1"/>
    <col min="2564" max="2564" width="16.25" style="147" customWidth="1"/>
    <col min="2565" max="2565" width="8.5" style="147" customWidth="1"/>
    <col min="2566" max="2566" width="12.5" style="147" customWidth="1"/>
    <col min="2567" max="2567" width="12.375" style="147" customWidth="1"/>
    <col min="2568" max="2568" width="13" style="147" customWidth="1"/>
    <col min="2569" max="2569" width="12.5" style="147" customWidth="1"/>
    <col min="2570" max="2570" width="12.75" style="147" customWidth="1"/>
    <col min="2571" max="2816" width="8.5" style="147"/>
    <col min="2817" max="2817" width="13.625" style="147" customWidth="1"/>
    <col min="2818" max="2818" width="18.125" style="147" customWidth="1"/>
    <col min="2819" max="2819" width="12.75" style="147" customWidth="1"/>
    <col min="2820" max="2820" width="16.25" style="147" customWidth="1"/>
    <col min="2821" max="2821" width="8.5" style="147" customWidth="1"/>
    <col min="2822" max="2822" width="12.5" style="147" customWidth="1"/>
    <col min="2823" max="2823" width="12.375" style="147" customWidth="1"/>
    <col min="2824" max="2824" width="13" style="147" customWidth="1"/>
    <col min="2825" max="2825" width="12.5" style="147" customWidth="1"/>
    <col min="2826" max="2826" width="12.75" style="147" customWidth="1"/>
    <col min="2827" max="3072" width="8.5" style="147"/>
    <col min="3073" max="3073" width="13.625" style="147" customWidth="1"/>
    <col min="3074" max="3074" width="18.125" style="147" customWidth="1"/>
    <col min="3075" max="3075" width="12.75" style="147" customWidth="1"/>
    <col min="3076" max="3076" width="16.25" style="147" customWidth="1"/>
    <col min="3077" max="3077" width="8.5" style="147" customWidth="1"/>
    <col min="3078" max="3078" width="12.5" style="147" customWidth="1"/>
    <col min="3079" max="3079" width="12.375" style="147" customWidth="1"/>
    <col min="3080" max="3080" width="13" style="147" customWidth="1"/>
    <col min="3081" max="3081" width="12.5" style="147" customWidth="1"/>
    <col min="3082" max="3082" width="12.75" style="147" customWidth="1"/>
    <col min="3083" max="3328" width="8.5" style="147"/>
    <col min="3329" max="3329" width="13.625" style="147" customWidth="1"/>
    <col min="3330" max="3330" width="18.125" style="147" customWidth="1"/>
    <col min="3331" max="3331" width="12.75" style="147" customWidth="1"/>
    <col min="3332" max="3332" width="16.25" style="147" customWidth="1"/>
    <col min="3333" max="3333" width="8.5" style="147" customWidth="1"/>
    <col min="3334" max="3334" width="12.5" style="147" customWidth="1"/>
    <col min="3335" max="3335" width="12.375" style="147" customWidth="1"/>
    <col min="3336" max="3336" width="13" style="147" customWidth="1"/>
    <col min="3337" max="3337" width="12.5" style="147" customWidth="1"/>
    <col min="3338" max="3338" width="12.75" style="147" customWidth="1"/>
    <col min="3339" max="3584" width="8.5" style="147"/>
    <col min="3585" max="3585" width="13.625" style="147" customWidth="1"/>
    <col min="3586" max="3586" width="18.125" style="147" customWidth="1"/>
    <col min="3587" max="3587" width="12.75" style="147" customWidth="1"/>
    <col min="3588" max="3588" width="16.25" style="147" customWidth="1"/>
    <col min="3589" max="3589" width="8.5" style="147" customWidth="1"/>
    <col min="3590" max="3590" width="12.5" style="147" customWidth="1"/>
    <col min="3591" max="3591" width="12.375" style="147" customWidth="1"/>
    <col min="3592" max="3592" width="13" style="147" customWidth="1"/>
    <col min="3593" max="3593" width="12.5" style="147" customWidth="1"/>
    <col min="3594" max="3594" width="12.75" style="147" customWidth="1"/>
    <col min="3595" max="3840" width="8.5" style="147"/>
    <col min="3841" max="3841" width="13.625" style="147" customWidth="1"/>
    <col min="3842" max="3842" width="18.125" style="147" customWidth="1"/>
    <col min="3843" max="3843" width="12.75" style="147" customWidth="1"/>
    <col min="3844" max="3844" width="16.25" style="147" customWidth="1"/>
    <col min="3845" max="3845" width="8.5" style="147" customWidth="1"/>
    <col min="3846" max="3846" width="12.5" style="147" customWidth="1"/>
    <col min="3847" max="3847" width="12.375" style="147" customWidth="1"/>
    <col min="3848" max="3848" width="13" style="147" customWidth="1"/>
    <col min="3849" max="3849" width="12.5" style="147" customWidth="1"/>
    <col min="3850" max="3850" width="12.75" style="147" customWidth="1"/>
    <col min="3851" max="4096" width="8.5" style="147"/>
    <col min="4097" max="4097" width="13.625" style="147" customWidth="1"/>
    <col min="4098" max="4098" width="18.125" style="147" customWidth="1"/>
    <col min="4099" max="4099" width="12.75" style="147" customWidth="1"/>
    <col min="4100" max="4100" width="16.25" style="147" customWidth="1"/>
    <col min="4101" max="4101" width="8.5" style="147" customWidth="1"/>
    <col min="4102" max="4102" width="12.5" style="147" customWidth="1"/>
    <col min="4103" max="4103" width="12.375" style="147" customWidth="1"/>
    <col min="4104" max="4104" width="13" style="147" customWidth="1"/>
    <col min="4105" max="4105" width="12.5" style="147" customWidth="1"/>
    <col min="4106" max="4106" width="12.75" style="147" customWidth="1"/>
    <col min="4107" max="4352" width="8.5" style="147"/>
    <col min="4353" max="4353" width="13.625" style="147" customWidth="1"/>
    <col min="4354" max="4354" width="18.125" style="147" customWidth="1"/>
    <col min="4355" max="4355" width="12.75" style="147" customWidth="1"/>
    <col min="4356" max="4356" width="16.25" style="147" customWidth="1"/>
    <col min="4357" max="4357" width="8.5" style="147" customWidth="1"/>
    <col min="4358" max="4358" width="12.5" style="147" customWidth="1"/>
    <col min="4359" max="4359" width="12.375" style="147" customWidth="1"/>
    <col min="4360" max="4360" width="13" style="147" customWidth="1"/>
    <col min="4361" max="4361" width="12.5" style="147" customWidth="1"/>
    <col min="4362" max="4362" width="12.75" style="147" customWidth="1"/>
    <col min="4363" max="4608" width="8.5" style="147"/>
    <col min="4609" max="4609" width="13.625" style="147" customWidth="1"/>
    <col min="4610" max="4610" width="18.125" style="147" customWidth="1"/>
    <col min="4611" max="4611" width="12.75" style="147" customWidth="1"/>
    <col min="4612" max="4612" width="16.25" style="147" customWidth="1"/>
    <col min="4613" max="4613" width="8.5" style="147" customWidth="1"/>
    <col min="4614" max="4614" width="12.5" style="147" customWidth="1"/>
    <col min="4615" max="4615" width="12.375" style="147" customWidth="1"/>
    <col min="4616" max="4616" width="13" style="147" customWidth="1"/>
    <col min="4617" max="4617" width="12.5" style="147" customWidth="1"/>
    <col min="4618" max="4618" width="12.75" style="147" customWidth="1"/>
    <col min="4619" max="4864" width="8.5" style="147"/>
    <col min="4865" max="4865" width="13.625" style="147" customWidth="1"/>
    <col min="4866" max="4866" width="18.125" style="147" customWidth="1"/>
    <col min="4867" max="4867" width="12.75" style="147" customWidth="1"/>
    <col min="4868" max="4868" width="16.25" style="147" customWidth="1"/>
    <col min="4869" max="4869" width="8.5" style="147" customWidth="1"/>
    <col min="4870" max="4870" width="12.5" style="147" customWidth="1"/>
    <col min="4871" max="4871" width="12.375" style="147" customWidth="1"/>
    <col min="4872" max="4872" width="13" style="147" customWidth="1"/>
    <col min="4873" max="4873" width="12.5" style="147" customWidth="1"/>
    <col min="4874" max="4874" width="12.75" style="147" customWidth="1"/>
    <col min="4875" max="5120" width="8.5" style="147"/>
    <col min="5121" max="5121" width="13.625" style="147" customWidth="1"/>
    <col min="5122" max="5122" width="18.125" style="147" customWidth="1"/>
    <col min="5123" max="5123" width="12.75" style="147" customWidth="1"/>
    <col min="5124" max="5124" width="16.25" style="147" customWidth="1"/>
    <col min="5125" max="5125" width="8.5" style="147" customWidth="1"/>
    <col min="5126" max="5126" width="12.5" style="147" customWidth="1"/>
    <col min="5127" max="5127" width="12.375" style="147" customWidth="1"/>
    <col min="5128" max="5128" width="13" style="147" customWidth="1"/>
    <col min="5129" max="5129" width="12.5" style="147" customWidth="1"/>
    <col min="5130" max="5130" width="12.75" style="147" customWidth="1"/>
    <col min="5131" max="5376" width="8.5" style="147"/>
    <col min="5377" max="5377" width="13.625" style="147" customWidth="1"/>
    <col min="5378" max="5378" width="18.125" style="147" customWidth="1"/>
    <col min="5379" max="5379" width="12.75" style="147" customWidth="1"/>
    <col min="5380" max="5380" width="16.25" style="147" customWidth="1"/>
    <col min="5381" max="5381" width="8.5" style="147" customWidth="1"/>
    <col min="5382" max="5382" width="12.5" style="147" customWidth="1"/>
    <col min="5383" max="5383" width="12.375" style="147" customWidth="1"/>
    <col min="5384" max="5384" width="13" style="147" customWidth="1"/>
    <col min="5385" max="5385" width="12.5" style="147" customWidth="1"/>
    <col min="5386" max="5386" width="12.75" style="147" customWidth="1"/>
    <col min="5387" max="5632" width="8.5" style="147"/>
    <col min="5633" max="5633" width="13.625" style="147" customWidth="1"/>
    <col min="5634" max="5634" width="18.125" style="147" customWidth="1"/>
    <col min="5635" max="5635" width="12.75" style="147" customWidth="1"/>
    <col min="5636" max="5636" width="16.25" style="147" customWidth="1"/>
    <col min="5637" max="5637" width="8.5" style="147" customWidth="1"/>
    <col min="5638" max="5638" width="12.5" style="147" customWidth="1"/>
    <col min="5639" max="5639" width="12.375" style="147" customWidth="1"/>
    <col min="5640" max="5640" width="13" style="147" customWidth="1"/>
    <col min="5641" max="5641" width="12.5" style="147" customWidth="1"/>
    <col min="5642" max="5642" width="12.75" style="147" customWidth="1"/>
    <col min="5643" max="5888" width="8.5" style="147"/>
    <col min="5889" max="5889" width="13.625" style="147" customWidth="1"/>
    <col min="5890" max="5890" width="18.125" style="147" customWidth="1"/>
    <col min="5891" max="5891" width="12.75" style="147" customWidth="1"/>
    <col min="5892" max="5892" width="16.25" style="147" customWidth="1"/>
    <col min="5893" max="5893" width="8.5" style="147" customWidth="1"/>
    <col min="5894" max="5894" width="12.5" style="147" customWidth="1"/>
    <col min="5895" max="5895" width="12.375" style="147" customWidth="1"/>
    <col min="5896" max="5896" width="13" style="147" customWidth="1"/>
    <col min="5897" max="5897" width="12.5" style="147" customWidth="1"/>
    <col min="5898" max="5898" width="12.75" style="147" customWidth="1"/>
    <col min="5899" max="6144" width="8.5" style="147"/>
    <col min="6145" max="6145" width="13.625" style="147" customWidth="1"/>
    <col min="6146" max="6146" width="18.125" style="147" customWidth="1"/>
    <col min="6147" max="6147" width="12.75" style="147" customWidth="1"/>
    <col min="6148" max="6148" width="16.25" style="147" customWidth="1"/>
    <col min="6149" max="6149" width="8.5" style="147" customWidth="1"/>
    <col min="6150" max="6150" width="12.5" style="147" customWidth="1"/>
    <col min="6151" max="6151" width="12.375" style="147" customWidth="1"/>
    <col min="6152" max="6152" width="13" style="147" customWidth="1"/>
    <col min="6153" max="6153" width="12.5" style="147" customWidth="1"/>
    <col min="6154" max="6154" width="12.75" style="147" customWidth="1"/>
    <col min="6155" max="6400" width="8.5" style="147"/>
    <col min="6401" max="6401" width="13.625" style="147" customWidth="1"/>
    <col min="6402" max="6402" width="18.125" style="147" customWidth="1"/>
    <col min="6403" max="6403" width="12.75" style="147" customWidth="1"/>
    <col min="6404" max="6404" width="16.25" style="147" customWidth="1"/>
    <col min="6405" max="6405" width="8.5" style="147" customWidth="1"/>
    <col min="6406" max="6406" width="12.5" style="147" customWidth="1"/>
    <col min="6407" max="6407" width="12.375" style="147" customWidth="1"/>
    <col min="6408" max="6408" width="13" style="147" customWidth="1"/>
    <col min="6409" max="6409" width="12.5" style="147" customWidth="1"/>
    <col min="6410" max="6410" width="12.75" style="147" customWidth="1"/>
    <col min="6411" max="6656" width="8.5" style="147"/>
    <col min="6657" max="6657" width="13.625" style="147" customWidth="1"/>
    <col min="6658" max="6658" width="18.125" style="147" customWidth="1"/>
    <col min="6659" max="6659" width="12.75" style="147" customWidth="1"/>
    <col min="6660" max="6660" width="16.25" style="147" customWidth="1"/>
    <col min="6661" max="6661" width="8.5" style="147" customWidth="1"/>
    <col min="6662" max="6662" width="12.5" style="147" customWidth="1"/>
    <col min="6663" max="6663" width="12.375" style="147" customWidth="1"/>
    <col min="6664" max="6664" width="13" style="147" customWidth="1"/>
    <col min="6665" max="6665" width="12.5" style="147" customWidth="1"/>
    <col min="6666" max="6666" width="12.75" style="147" customWidth="1"/>
    <col min="6667" max="6912" width="8.5" style="147"/>
    <col min="6913" max="6913" width="13.625" style="147" customWidth="1"/>
    <col min="6914" max="6914" width="18.125" style="147" customWidth="1"/>
    <col min="6915" max="6915" width="12.75" style="147" customWidth="1"/>
    <col min="6916" max="6916" width="16.25" style="147" customWidth="1"/>
    <col min="6917" max="6917" width="8.5" style="147" customWidth="1"/>
    <col min="6918" max="6918" width="12.5" style="147" customWidth="1"/>
    <col min="6919" max="6919" width="12.375" style="147" customWidth="1"/>
    <col min="6920" max="6920" width="13" style="147" customWidth="1"/>
    <col min="6921" max="6921" width="12.5" style="147" customWidth="1"/>
    <col min="6922" max="6922" width="12.75" style="147" customWidth="1"/>
    <col min="6923" max="7168" width="8.5" style="147"/>
    <col min="7169" max="7169" width="13.625" style="147" customWidth="1"/>
    <col min="7170" max="7170" width="18.125" style="147" customWidth="1"/>
    <col min="7171" max="7171" width="12.75" style="147" customWidth="1"/>
    <col min="7172" max="7172" width="16.25" style="147" customWidth="1"/>
    <col min="7173" max="7173" width="8.5" style="147" customWidth="1"/>
    <col min="7174" max="7174" width="12.5" style="147" customWidth="1"/>
    <col min="7175" max="7175" width="12.375" style="147" customWidth="1"/>
    <col min="7176" max="7176" width="13" style="147" customWidth="1"/>
    <col min="7177" max="7177" width="12.5" style="147" customWidth="1"/>
    <col min="7178" max="7178" width="12.75" style="147" customWidth="1"/>
    <col min="7179" max="7424" width="8.5" style="147"/>
    <col min="7425" max="7425" width="13.625" style="147" customWidth="1"/>
    <col min="7426" max="7426" width="18.125" style="147" customWidth="1"/>
    <col min="7427" max="7427" width="12.75" style="147" customWidth="1"/>
    <col min="7428" max="7428" width="16.25" style="147" customWidth="1"/>
    <col min="7429" max="7429" width="8.5" style="147" customWidth="1"/>
    <col min="7430" max="7430" width="12.5" style="147" customWidth="1"/>
    <col min="7431" max="7431" width="12.375" style="147" customWidth="1"/>
    <col min="7432" max="7432" width="13" style="147" customWidth="1"/>
    <col min="7433" max="7433" width="12.5" style="147" customWidth="1"/>
    <col min="7434" max="7434" width="12.75" style="147" customWidth="1"/>
    <col min="7435" max="7680" width="8.5" style="147"/>
    <col min="7681" max="7681" width="13.625" style="147" customWidth="1"/>
    <col min="7682" max="7682" width="18.125" style="147" customWidth="1"/>
    <col min="7683" max="7683" width="12.75" style="147" customWidth="1"/>
    <col min="7684" max="7684" width="16.25" style="147" customWidth="1"/>
    <col min="7685" max="7685" width="8.5" style="147" customWidth="1"/>
    <col min="7686" max="7686" width="12.5" style="147" customWidth="1"/>
    <col min="7687" max="7687" width="12.375" style="147" customWidth="1"/>
    <col min="7688" max="7688" width="13" style="147" customWidth="1"/>
    <col min="7689" max="7689" width="12.5" style="147" customWidth="1"/>
    <col min="7690" max="7690" width="12.75" style="147" customWidth="1"/>
    <col min="7691" max="7936" width="8.5" style="147"/>
    <col min="7937" max="7937" width="13.625" style="147" customWidth="1"/>
    <col min="7938" max="7938" width="18.125" style="147" customWidth="1"/>
    <col min="7939" max="7939" width="12.75" style="147" customWidth="1"/>
    <col min="7940" max="7940" width="16.25" style="147" customWidth="1"/>
    <col min="7941" max="7941" width="8.5" style="147" customWidth="1"/>
    <col min="7942" max="7942" width="12.5" style="147" customWidth="1"/>
    <col min="7943" max="7943" width="12.375" style="147" customWidth="1"/>
    <col min="7944" max="7944" width="13" style="147" customWidth="1"/>
    <col min="7945" max="7945" width="12.5" style="147" customWidth="1"/>
    <col min="7946" max="7946" width="12.75" style="147" customWidth="1"/>
    <col min="7947" max="8192" width="8.5" style="147"/>
    <col min="8193" max="8193" width="13.625" style="147" customWidth="1"/>
    <col min="8194" max="8194" width="18.125" style="147" customWidth="1"/>
    <col min="8195" max="8195" width="12.75" style="147" customWidth="1"/>
    <col min="8196" max="8196" width="16.25" style="147" customWidth="1"/>
    <col min="8197" max="8197" width="8.5" style="147" customWidth="1"/>
    <col min="8198" max="8198" width="12.5" style="147" customWidth="1"/>
    <col min="8199" max="8199" width="12.375" style="147" customWidth="1"/>
    <col min="8200" max="8200" width="13" style="147" customWidth="1"/>
    <col min="8201" max="8201" width="12.5" style="147" customWidth="1"/>
    <col min="8202" max="8202" width="12.75" style="147" customWidth="1"/>
    <col min="8203" max="8448" width="8.5" style="147"/>
    <col min="8449" max="8449" width="13.625" style="147" customWidth="1"/>
    <col min="8450" max="8450" width="18.125" style="147" customWidth="1"/>
    <col min="8451" max="8451" width="12.75" style="147" customWidth="1"/>
    <col min="8452" max="8452" width="16.25" style="147" customWidth="1"/>
    <col min="8453" max="8453" width="8.5" style="147" customWidth="1"/>
    <col min="8454" max="8454" width="12.5" style="147" customWidth="1"/>
    <col min="8455" max="8455" width="12.375" style="147" customWidth="1"/>
    <col min="8456" max="8456" width="13" style="147" customWidth="1"/>
    <col min="8457" max="8457" width="12.5" style="147" customWidth="1"/>
    <col min="8458" max="8458" width="12.75" style="147" customWidth="1"/>
    <col min="8459" max="8704" width="8.5" style="147"/>
    <col min="8705" max="8705" width="13.625" style="147" customWidth="1"/>
    <col min="8706" max="8706" width="18.125" style="147" customWidth="1"/>
    <col min="8707" max="8707" width="12.75" style="147" customWidth="1"/>
    <col min="8708" max="8708" width="16.25" style="147" customWidth="1"/>
    <col min="8709" max="8709" width="8.5" style="147" customWidth="1"/>
    <col min="8710" max="8710" width="12.5" style="147" customWidth="1"/>
    <col min="8711" max="8711" width="12.375" style="147" customWidth="1"/>
    <col min="8712" max="8712" width="13" style="147" customWidth="1"/>
    <col min="8713" max="8713" width="12.5" style="147" customWidth="1"/>
    <col min="8714" max="8714" width="12.75" style="147" customWidth="1"/>
    <col min="8715" max="8960" width="8.5" style="147"/>
    <col min="8961" max="8961" width="13.625" style="147" customWidth="1"/>
    <col min="8962" max="8962" width="18.125" style="147" customWidth="1"/>
    <col min="8963" max="8963" width="12.75" style="147" customWidth="1"/>
    <col min="8964" max="8964" width="16.25" style="147" customWidth="1"/>
    <col min="8965" max="8965" width="8.5" style="147" customWidth="1"/>
    <col min="8966" max="8966" width="12.5" style="147" customWidth="1"/>
    <col min="8967" max="8967" width="12.375" style="147" customWidth="1"/>
    <col min="8968" max="8968" width="13" style="147" customWidth="1"/>
    <col min="8969" max="8969" width="12.5" style="147" customWidth="1"/>
    <col min="8970" max="8970" width="12.75" style="147" customWidth="1"/>
    <col min="8971" max="9216" width="8.5" style="147"/>
    <col min="9217" max="9217" width="13.625" style="147" customWidth="1"/>
    <col min="9218" max="9218" width="18.125" style="147" customWidth="1"/>
    <col min="9219" max="9219" width="12.75" style="147" customWidth="1"/>
    <col min="9220" max="9220" width="16.25" style="147" customWidth="1"/>
    <col min="9221" max="9221" width="8.5" style="147" customWidth="1"/>
    <col min="9222" max="9222" width="12.5" style="147" customWidth="1"/>
    <col min="9223" max="9223" width="12.375" style="147" customWidth="1"/>
    <col min="9224" max="9224" width="13" style="147" customWidth="1"/>
    <col min="9225" max="9225" width="12.5" style="147" customWidth="1"/>
    <col min="9226" max="9226" width="12.75" style="147" customWidth="1"/>
    <col min="9227" max="9472" width="8.5" style="147"/>
    <col min="9473" max="9473" width="13.625" style="147" customWidth="1"/>
    <col min="9474" max="9474" width="18.125" style="147" customWidth="1"/>
    <col min="9475" max="9475" width="12.75" style="147" customWidth="1"/>
    <col min="9476" max="9476" width="16.25" style="147" customWidth="1"/>
    <col min="9477" max="9477" width="8.5" style="147" customWidth="1"/>
    <col min="9478" max="9478" width="12.5" style="147" customWidth="1"/>
    <col min="9479" max="9479" width="12.375" style="147" customWidth="1"/>
    <col min="9480" max="9480" width="13" style="147" customWidth="1"/>
    <col min="9481" max="9481" width="12.5" style="147" customWidth="1"/>
    <col min="9482" max="9482" width="12.75" style="147" customWidth="1"/>
    <col min="9483" max="9728" width="8.5" style="147"/>
    <col min="9729" max="9729" width="13.625" style="147" customWidth="1"/>
    <col min="9730" max="9730" width="18.125" style="147" customWidth="1"/>
    <col min="9731" max="9731" width="12.75" style="147" customWidth="1"/>
    <col min="9732" max="9732" width="16.25" style="147" customWidth="1"/>
    <col min="9733" max="9733" width="8.5" style="147" customWidth="1"/>
    <col min="9734" max="9734" width="12.5" style="147" customWidth="1"/>
    <col min="9735" max="9735" width="12.375" style="147" customWidth="1"/>
    <col min="9736" max="9736" width="13" style="147" customWidth="1"/>
    <col min="9737" max="9737" width="12.5" style="147" customWidth="1"/>
    <col min="9738" max="9738" width="12.75" style="147" customWidth="1"/>
    <col min="9739" max="9984" width="8.5" style="147"/>
    <col min="9985" max="9985" width="13.625" style="147" customWidth="1"/>
    <col min="9986" max="9986" width="18.125" style="147" customWidth="1"/>
    <col min="9987" max="9987" width="12.75" style="147" customWidth="1"/>
    <col min="9988" max="9988" width="16.25" style="147" customWidth="1"/>
    <col min="9989" max="9989" width="8.5" style="147" customWidth="1"/>
    <col min="9990" max="9990" width="12.5" style="147" customWidth="1"/>
    <col min="9991" max="9991" width="12.375" style="147" customWidth="1"/>
    <col min="9992" max="9992" width="13" style="147" customWidth="1"/>
    <col min="9993" max="9993" width="12.5" style="147" customWidth="1"/>
    <col min="9994" max="9994" width="12.75" style="147" customWidth="1"/>
    <col min="9995" max="10240" width="8.5" style="147"/>
    <col min="10241" max="10241" width="13.625" style="147" customWidth="1"/>
    <col min="10242" max="10242" width="18.125" style="147" customWidth="1"/>
    <col min="10243" max="10243" width="12.75" style="147" customWidth="1"/>
    <col min="10244" max="10244" width="16.25" style="147" customWidth="1"/>
    <col min="10245" max="10245" width="8.5" style="147" customWidth="1"/>
    <col min="10246" max="10246" width="12.5" style="147" customWidth="1"/>
    <col min="10247" max="10247" width="12.375" style="147" customWidth="1"/>
    <col min="10248" max="10248" width="13" style="147" customWidth="1"/>
    <col min="10249" max="10249" width="12.5" style="147" customWidth="1"/>
    <col min="10250" max="10250" width="12.75" style="147" customWidth="1"/>
    <col min="10251" max="10496" width="8.5" style="147"/>
    <col min="10497" max="10497" width="13.625" style="147" customWidth="1"/>
    <col min="10498" max="10498" width="18.125" style="147" customWidth="1"/>
    <col min="10499" max="10499" width="12.75" style="147" customWidth="1"/>
    <col min="10500" max="10500" width="16.25" style="147" customWidth="1"/>
    <col min="10501" max="10501" width="8.5" style="147" customWidth="1"/>
    <col min="10502" max="10502" width="12.5" style="147" customWidth="1"/>
    <col min="10503" max="10503" width="12.375" style="147" customWidth="1"/>
    <col min="10504" max="10504" width="13" style="147" customWidth="1"/>
    <col min="10505" max="10505" width="12.5" style="147" customWidth="1"/>
    <col min="10506" max="10506" width="12.75" style="147" customWidth="1"/>
    <col min="10507" max="10752" width="8.5" style="147"/>
    <col min="10753" max="10753" width="13.625" style="147" customWidth="1"/>
    <col min="10754" max="10754" width="18.125" style="147" customWidth="1"/>
    <col min="10755" max="10755" width="12.75" style="147" customWidth="1"/>
    <col min="10756" max="10756" width="16.25" style="147" customWidth="1"/>
    <col min="10757" max="10757" width="8.5" style="147" customWidth="1"/>
    <col min="10758" max="10758" width="12.5" style="147" customWidth="1"/>
    <col min="10759" max="10759" width="12.375" style="147" customWidth="1"/>
    <col min="10760" max="10760" width="13" style="147" customWidth="1"/>
    <col min="10761" max="10761" width="12.5" style="147" customWidth="1"/>
    <col min="10762" max="10762" width="12.75" style="147" customWidth="1"/>
    <col min="10763" max="11008" width="8.5" style="147"/>
    <col min="11009" max="11009" width="13.625" style="147" customWidth="1"/>
    <col min="11010" max="11010" width="18.125" style="147" customWidth="1"/>
    <col min="11011" max="11011" width="12.75" style="147" customWidth="1"/>
    <col min="11012" max="11012" width="16.25" style="147" customWidth="1"/>
    <col min="11013" max="11013" width="8.5" style="147" customWidth="1"/>
    <col min="11014" max="11014" width="12.5" style="147" customWidth="1"/>
    <col min="11015" max="11015" width="12.375" style="147" customWidth="1"/>
    <col min="11016" max="11016" width="13" style="147" customWidth="1"/>
    <col min="11017" max="11017" width="12.5" style="147" customWidth="1"/>
    <col min="11018" max="11018" width="12.75" style="147" customWidth="1"/>
    <col min="11019" max="11264" width="8.5" style="147"/>
    <col min="11265" max="11265" width="13.625" style="147" customWidth="1"/>
    <col min="11266" max="11266" width="18.125" style="147" customWidth="1"/>
    <col min="11267" max="11267" width="12.75" style="147" customWidth="1"/>
    <col min="11268" max="11268" width="16.25" style="147" customWidth="1"/>
    <col min="11269" max="11269" width="8.5" style="147" customWidth="1"/>
    <col min="11270" max="11270" width="12.5" style="147" customWidth="1"/>
    <col min="11271" max="11271" width="12.375" style="147" customWidth="1"/>
    <col min="11272" max="11272" width="13" style="147" customWidth="1"/>
    <col min="11273" max="11273" width="12.5" style="147" customWidth="1"/>
    <col min="11274" max="11274" width="12.75" style="147" customWidth="1"/>
    <col min="11275" max="11520" width="8.5" style="147"/>
    <col min="11521" max="11521" width="13.625" style="147" customWidth="1"/>
    <col min="11522" max="11522" width="18.125" style="147" customWidth="1"/>
    <col min="11523" max="11523" width="12.75" style="147" customWidth="1"/>
    <col min="11524" max="11524" width="16.25" style="147" customWidth="1"/>
    <col min="11525" max="11525" width="8.5" style="147" customWidth="1"/>
    <col min="11526" max="11526" width="12.5" style="147" customWidth="1"/>
    <col min="11527" max="11527" width="12.375" style="147" customWidth="1"/>
    <col min="11528" max="11528" width="13" style="147" customWidth="1"/>
    <col min="11529" max="11529" width="12.5" style="147" customWidth="1"/>
    <col min="11530" max="11530" width="12.75" style="147" customWidth="1"/>
    <col min="11531" max="11776" width="8.5" style="147"/>
    <col min="11777" max="11777" width="13.625" style="147" customWidth="1"/>
    <col min="11778" max="11778" width="18.125" style="147" customWidth="1"/>
    <col min="11779" max="11779" width="12.75" style="147" customWidth="1"/>
    <col min="11780" max="11780" width="16.25" style="147" customWidth="1"/>
    <col min="11781" max="11781" width="8.5" style="147" customWidth="1"/>
    <col min="11782" max="11782" width="12.5" style="147" customWidth="1"/>
    <col min="11783" max="11783" width="12.375" style="147" customWidth="1"/>
    <col min="11784" max="11784" width="13" style="147" customWidth="1"/>
    <col min="11785" max="11785" width="12.5" style="147" customWidth="1"/>
    <col min="11786" max="11786" width="12.75" style="147" customWidth="1"/>
    <col min="11787" max="12032" width="8.5" style="147"/>
    <col min="12033" max="12033" width="13.625" style="147" customWidth="1"/>
    <col min="12034" max="12034" width="18.125" style="147" customWidth="1"/>
    <col min="12035" max="12035" width="12.75" style="147" customWidth="1"/>
    <col min="12036" max="12036" width="16.25" style="147" customWidth="1"/>
    <col min="12037" max="12037" width="8.5" style="147" customWidth="1"/>
    <col min="12038" max="12038" width="12.5" style="147" customWidth="1"/>
    <col min="12039" max="12039" width="12.375" style="147" customWidth="1"/>
    <col min="12040" max="12040" width="13" style="147" customWidth="1"/>
    <col min="12041" max="12041" width="12.5" style="147" customWidth="1"/>
    <col min="12042" max="12042" width="12.75" style="147" customWidth="1"/>
    <col min="12043" max="12288" width="8.5" style="147"/>
    <col min="12289" max="12289" width="13.625" style="147" customWidth="1"/>
    <col min="12290" max="12290" width="18.125" style="147" customWidth="1"/>
    <col min="12291" max="12291" width="12.75" style="147" customWidth="1"/>
    <col min="12292" max="12292" width="16.25" style="147" customWidth="1"/>
    <col min="12293" max="12293" width="8.5" style="147" customWidth="1"/>
    <col min="12294" max="12294" width="12.5" style="147" customWidth="1"/>
    <col min="12295" max="12295" width="12.375" style="147" customWidth="1"/>
    <col min="12296" max="12296" width="13" style="147" customWidth="1"/>
    <col min="12297" max="12297" width="12.5" style="147" customWidth="1"/>
    <col min="12298" max="12298" width="12.75" style="147" customWidth="1"/>
    <col min="12299" max="12544" width="8.5" style="147"/>
    <col min="12545" max="12545" width="13.625" style="147" customWidth="1"/>
    <col min="12546" max="12546" width="18.125" style="147" customWidth="1"/>
    <col min="12547" max="12547" width="12.75" style="147" customWidth="1"/>
    <col min="12548" max="12548" width="16.25" style="147" customWidth="1"/>
    <col min="12549" max="12549" width="8.5" style="147" customWidth="1"/>
    <col min="12550" max="12550" width="12.5" style="147" customWidth="1"/>
    <col min="12551" max="12551" width="12.375" style="147" customWidth="1"/>
    <col min="12552" max="12552" width="13" style="147" customWidth="1"/>
    <col min="12553" max="12553" width="12.5" style="147" customWidth="1"/>
    <col min="12554" max="12554" width="12.75" style="147" customWidth="1"/>
    <col min="12555" max="12800" width="8.5" style="147"/>
    <col min="12801" max="12801" width="13.625" style="147" customWidth="1"/>
    <col min="12802" max="12802" width="18.125" style="147" customWidth="1"/>
    <col min="12803" max="12803" width="12.75" style="147" customWidth="1"/>
    <col min="12804" max="12804" width="16.25" style="147" customWidth="1"/>
    <col min="12805" max="12805" width="8.5" style="147" customWidth="1"/>
    <col min="12806" max="12806" width="12.5" style="147" customWidth="1"/>
    <col min="12807" max="12807" width="12.375" style="147" customWidth="1"/>
    <col min="12808" max="12808" width="13" style="147" customWidth="1"/>
    <col min="12809" max="12809" width="12.5" style="147" customWidth="1"/>
    <col min="12810" max="12810" width="12.75" style="147" customWidth="1"/>
    <col min="12811" max="13056" width="8.5" style="147"/>
    <col min="13057" max="13057" width="13.625" style="147" customWidth="1"/>
    <col min="13058" max="13058" width="18.125" style="147" customWidth="1"/>
    <col min="13059" max="13059" width="12.75" style="147" customWidth="1"/>
    <col min="13060" max="13060" width="16.25" style="147" customWidth="1"/>
    <col min="13061" max="13061" width="8.5" style="147" customWidth="1"/>
    <col min="13062" max="13062" width="12.5" style="147" customWidth="1"/>
    <col min="13063" max="13063" width="12.375" style="147" customWidth="1"/>
    <col min="13064" max="13064" width="13" style="147" customWidth="1"/>
    <col min="13065" max="13065" width="12.5" style="147" customWidth="1"/>
    <col min="13066" max="13066" width="12.75" style="147" customWidth="1"/>
    <col min="13067" max="13312" width="8.5" style="147"/>
    <col min="13313" max="13313" width="13.625" style="147" customWidth="1"/>
    <col min="13314" max="13314" width="18.125" style="147" customWidth="1"/>
    <col min="13315" max="13315" width="12.75" style="147" customWidth="1"/>
    <col min="13316" max="13316" width="16.25" style="147" customWidth="1"/>
    <col min="13317" max="13317" width="8.5" style="147" customWidth="1"/>
    <col min="13318" max="13318" width="12.5" style="147" customWidth="1"/>
    <col min="13319" max="13319" width="12.375" style="147" customWidth="1"/>
    <col min="13320" max="13320" width="13" style="147" customWidth="1"/>
    <col min="13321" max="13321" width="12.5" style="147" customWidth="1"/>
    <col min="13322" max="13322" width="12.75" style="147" customWidth="1"/>
    <col min="13323" max="13568" width="8.5" style="147"/>
    <col min="13569" max="13569" width="13.625" style="147" customWidth="1"/>
    <col min="13570" max="13570" width="18.125" style="147" customWidth="1"/>
    <col min="13571" max="13571" width="12.75" style="147" customWidth="1"/>
    <col min="13572" max="13572" width="16.25" style="147" customWidth="1"/>
    <col min="13573" max="13573" width="8.5" style="147" customWidth="1"/>
    <col min="13574" max="13574" width="12.5" style="147" customWidth="1"/>
    <col min="13575" max="13575" width="12.375" style="147" customWidth="1"/>
    <col min="13576" max="13576" width="13" style="147" customWidth="1"/>
    <col min="13577" max="13577" width="12.5" style="147" customWidth="1"/>
    <col min="13578" max="13578" width="12.75" style="147" customWidth="1"/>
    <col min="13579" max="13824" width="8.5" style="147"/>
    <col min="13825" max="13825" width="13.625" style="147" customWidth="1"/>
    <col min="13826" max="13826" width="18.125" style="147" customWidth="1"/>
    <col min="13827" max="13827" width="12.75" style="147" customWidth="1"/>
    <col min="13828" max="13828" width="16.25" style="147" customWidth="1"/>
    <col min="13829" max="13829" width="8.5" style="147" customWidth="1"/>
    <col min="13830" max="13830" width="12.5" style="147" customWidth="1"/>
    <col min="13831" max="13831" width="12.375" style="147" customWidth="1"/>
    <col min="13832" max="13832" width="13" style="147" customWidth="1"/>
    <col min="13833" max="13833" width="12.5" style="147" customWidth="1"/>
    <col min="13834" max="13834" width="12.75" style="147" customWidth="1"/>
    <col min="13835" max="14080" width="8.5" style="147"/>
    <col min="14081" max="14081" width="13.625" style="147" customWidth="1"/>
    <col min="14082" max="14082" width="18.125" style="147" customWidth="1"/>
    <col min="14083" max="14083" width="12.75" style="147" customWidth="1"/>
    <col min="14084" max="14084" width="16.25" style="147" customWidth="1"/>
    <col min="14085" max="14085" width="8.5" style="147" customWidth="1"/>
    <col min="14086" max="14086" width="12.5" style="147" customWidth="1"/>
    <col min="14087" max="14087" width="12.375" style="147" customWidth="1"/>
    <col min="14088" max="14088" width="13" style="147" customWidth="1"/>
    <col min="14089" max="14089" width="12.5" style="147" customWidth="1"/>
    <col min="14090" max="14090" width="12.75" style="147" customWidth="1"/>
    <col min="14091" max="14336" width="8.5" style="147"/>
    <col min="14337" max="14337" width="13.625" style="147" customWidth="1"/>
    <col min="14338" max="14338" width="18.125" style="147" customWidth="1"/>
    <col min="14339" max="14339" width="12.75" style="147" customWidth="1"/>
    <col min="14340" max="14340" width="16.25" style="147" customWidth="1"/>
    <col min="14341" max="14341" width="8.5" style="147" customWidth="1"/>
    <col min="14342" max="14342" width="12.5" style="147" customWidth="1"/>
    <col min="14343" max="14343" width="12.375" style="147" customWidth="1"/>
    <col min="14344" max="14344" width="13" style="147" customWidth="1"/>
    <col min="14345" max="14345" width="12.5" style="147" customWidth="1"/>
    <col min="14346" max="14346" width="12.75" style="147" customWidth="1"/>
    <col min="14347" max="14592" width="8.5" style="147"/>
    <col min="14593" max="14593" width="13.625" style="147" customWidth="1"/>
    <col min="14594" max="14594" width="18.125" style="147" customWidth="1"/>
    <col min="14595" max="14595" width="12.75" style="147" customWidth="1"/>
    <col min="14596" max="14596" width="16.25" style="147" customWidth="1"/>
    <col min="14597" max="14597" width="8.5" style="147" customWidth="1"/>
    <col min="14598" max="14598" width="12.5" style="147" customWidth="1"/>
    <col min="14599" max="14599" width="12.375" style="147" customWidth="1"/>
    <col min="14600" max="14600" width="13" style="147" customWidth="1"/>
    <col min="14601" max="14601" width="12.5" style="147" customWidth="1"/>
    <col min="14602" max="14602" width="12.75" style="147" customWidth="1"/>
    <col min="14603" max="14848" width="8.5" style="147"/>
    <col min="14849" max="14849" width="13.625" style="147" customWidth="1"/>
    <col min="14850" max="14850" width="18.125" style="147" customWidth="1"/>
    <col min="14851" max="14851" width="12.75" style="147" customWidth="1"/>
    <col min="14852" max="14852" width="16.25" style="147" customWidth="1"/>
    <col min="14853" max="14853" width="8.5" style="147" customWidth="1"/>
    <col min="14854" max="14854" width="12.5" style="147" customWidth="1"/>
    <col min="14855" max="14855" width="12.375" style="147" customWidth="1"/>
    <col min="14856" max="14856" width="13" style="147" customWidth="1"/>
    <col min="14857" max="14857" width="12.5" style="147" customWidth="1"/>
    <col min="14858" max="14858" width="12.75" style="147" customWidth="1"/>
    <col min="14859" max="15104" width="8.5" style="147"/>
    <col min="15105" max="15105" width="13.625" style="147" customWidth="1"/>
    <col min="15106" max="15106" width="18.125" style="147" customWidth="1"/>
    <col min="15107" max="15107" width="12.75" style="147" customWidth="1"/>
    <col min="15108" max="15108" width="16.25" style="147" customWidth="1"/>
    <col min="15109" max="15109" width="8.5" style="147" customWidth="1"/>
    <col min="15110" max="15110" width="12.5" style="147" customWidth="1"/>
    <col min="15111" max="15111" width="12.375" style="147" customWidth="1"/>
    <col min="15112" max="15112" width="13" style="147" customWidth="1"/>
    <col min="15113" max="15113" width="12.5" style="147" customWidth="1"/>
    <col min="15114" max="15114" width="12.75" style="147" customWidth="1"/>
    <col min="15115" max="15360" width="8.5" style="147"/>
    <col min="15361" max="15361" width="13.625" style="147" customWidth="1"/>
    <col min="15362" max="15362" width="18.125" style="147" customWidth="1"/>
    <col min="15363" max="15363" width="12.75" style="147" customWidth="1"/>
    <col min="15364" max="15364" width="16.25" style="147" customWidth="1"/>
    <col min="15365" max="15365" width="8.5" style="147" customWidth="1"/>
    <col min="15366" max="15366" width="12.5" style="147" customWidth="1"/>
    <col min="15367" max="15367" width="12.375" style="147" customWidth="1"/>
    <col min="15368" max="15368" width="13" style="147" customWidth="1"/>
    <col min="15369" max="15369" width="12.5" style="147" customWidth="1"/>
    <col min="15370" max="15370" width="12.75" style="147" customWidth="1"/>
    <col min="15371" max="15616" width="8.5" style="147"/>
    <col min="15617" max="15617" width="13.625" style="147" customWidth="1"/>
    <col min="15618" max="15618" width="18.125" style="147" customWidth="1"/>
    <col min="15619" max="15619" width="12.75" style="147" customWidth="1"/>
    <col min="15620" max="15620" width="16.25" style="147" customWidth="1"/>
    <col min="15621" max="15621" width="8.5" style="147" customWidth="1"/>
    <col min="15622" max="15622" width="12.5" style="147" customWidth="1"/>
    <col min="15623" max="15623" width="12.375" style="147" customWidth="1"/>
    <col min="15624" max="15624" width="13" style="147" customWidth="1"/>
    <col min="15625" max="15625" width="12.5" style="147" customWidth="1"/>
    <col min="15626" max="15626" width="12.75" style="147" customWidth="1"/>
    <col min="15627" max="15872" width="8.5" style="147"/>
    <col min="15873" max="15873" width="13.625" style="147" customWidth="1"/>
    <col min="15874" max="15874" width="18.125" style="147" customWidth="1"/>
    <col min="15875" max="15875" width="12.75" style="147" customWidth="1"/>
    <col min="15876" max="15876" width="16.25" style="147" customWidth="1"/>
    <col min="15877" max="15877" width="8.5" style="147" customWidth="1"/>
    <col min="15878" max="15878" width="12.5" style="147" customWidth="1"/>
    <col min="15879" max="15879" width="12.375" style="147" customWidth="1"/>
    <col min="15880" max="15880" width="13" style="147" customWidth="1"/>
    <col min="15881" max="15881" width="12.5" style="147" customWidth="1"/>
    <col min="15882" max="15882" width="12.75" style="147" customWidth="1"/>
    <col min="15883" max="16128" width="8.5" style="147"/>
    <col min="16129" max="16129" width="13.625" style="147" customWidth="1"/>
    <col min="16130" max="16130" width="18.125" style="147" customWidth="1"/>
    <col min="16131" max="16131" width="12.75" style="147" customWidth="1"/>
    <col min="16132" max="16132" width="16.25" style="147" customWidth="1"/>
    <col min="16133" max="16133" width="8.5" style="147" customWidth="1"/>
    <col min="16134" max="16134" width="12.5" style="147" customWidth="1"/>
    <col min="16135" max="16135" width="12.375" style="147" customWidth="1"/>
    <col min="16136" max="16136" width="13" style="147" customWidth="1"/>
    <col min="16137" max="16137" width="12.5" style="147" customWidth="1"/>
    <col min="16138" max="16138" width="12.75" style="147" customWidth="1"/>
    <col min="16139" max="16384" width="8.5" style="147"/>
  </cols>
  <sheetData>
    <row r="1" spans="1:13" s="102" customFormat="1" ht="21" customHeight="1" x14ac:dyDescent="0.55000000000000004">
      <c r="A1" s="263" t="s">
        <v>186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3" s="102" customFormat="1" ht="22.5" customHeight="1" x14ac:dyDescent="0.55000000000000004">
      <c r="A2" s="263" t="s">
        <v>187</v>
      </c>
      <c r="B2" s="263"/>
      <c r="C2" s="263"/>
      <c r="D2" s="263"/>
      <c r="E2" s="263"/>
      <c r="F2" s="263"/>
      <c r="G2" s="263"/>
      <c r="H2" s="263"/>
      <c r="I2" s="263"/>
      <c r="J2" s="263"/>
    </row>
    <row r="3" spans="1:13" s="102" customFormat="1" ht="22.5" customHeight="1" x14ac:dyDescent="0.55000000000000004">
      <c r="A3" s="263" t="s">
        <v>301</v>
      </c>
      <c r="B3" s="263"/>
      <c r="C3" s="263"/>
      <c r="D3" s="263"/>
      <c r="E3" s="263"/>
      <c r="F3" s="263"/>
      <c r="G3" s="263"/>
      <c r="H3" s="263"/>
      <c r="I3" s="263"/>
      <c r="J3" s="263"/>
    </row>
    <row r="4" spans="1:13" ht="23.25" customHeight="1" x14ac:dyDescent="0.2">
      <c r="A4" s="167" t="s">
        <v>188</v>
      </c>
      <c r="B4" s="167"/>
      <c r="E4" s="166"/>
      <c r="G4" s="166"/>
    </row>
    <row r="5" spans="1:13" s="102" customFormat="1" ht="22.5" customHeight="1" x14ac:dyDescent="0.55000000000000004">
      <c r="A5" s="305" t="s">
        <v>189</v>
      </c>
      <c r="B5" s="305" t="s">
        <v>190</v>
      </c>
      <c r="C5" s="305" t="s">
        <v>191</v>
      </c>
      <c r="D5" s="305" t="s">
        <v>192</v>
      </c>
      <c r="E5" s="305" t="s">
        <v>193</v>
      </c>
      <c r="F5" s="305" t="s">
        <v>194</v>
      </c>
      <c r="G5" s="305" t="s">
        <v>195</v>
      </c>
      <c r="H5" s="305" t="s">
        <v>196</v>
      </c>
      <c r="I5" s="305"/>
      <c r="J5" s="305"/>
    </row>
    <row r="6" spans="1:13" s="102" customFormat="1" ht="22.5" customHeight="1" x14ac:dyDescent="0.55000000000000004">
      <c r="A6" s="305"/>
      <c r="B6" s="305"/>
      <c r="C6" s="305"/>
      <c r="D6" s="305"/>
      <c r="E6" s="305"/>
      <c r="F6" s="305"/>
      <c r="G6" s="305"/>
      <c r="H6" s="225" t="s">
        <v>5</v>
      </c>
      <c r="I6" s="226" t="s">
        <v>6</v>
      </c>
      <c r="J6" s="225" t="s">
        <v>7</v>
      </c>
    </row>
    <row r="7" spans="1:13" ht="23.25" customHeight="1" x14ac:dyDescent="0.2">
      <c r="A7" s="309" t="s">
        <v>279</v>
      </c>
      <c r="B7" s="309"/>
      <c r="C7" s="309"/>
      <c r="D7" s="309"/>
      <c r="E7" s="309"/>
      <c r="F7" s="309"/>
      <c r="G7" s="309"/>
      <c r="H7" s="309"/>
      <c r="I7" s="309"/>
      <c r="J7" s="227" t="s">
        <v>284</v>
      </c>
      <c r="K7" s="7"/>
      <c r="L7" s="7"/>
      <c r="M7" s="7"/>
    </row>
    <row r="8" spans="1:13" ht="23.25" customHeight="1" x14ac:dyDescent="0.2">
      <c r="A8" s="310" t="s">
        <v>302</v>
      </c>
      <c r="B8" s="310"/>
      <c r="C8" s="310"/>
      <c r="D8" s="310"/>
      <c r="E8" s="310"/>
      <c r="F8" s="310"/>
      <c r="G8" s="310"/>
      <c r="H8" s="310"/>
      <c r="I8" s="310"/>
      <c r="J8" s="198" t="s">
        <v>264</v>
      </c>
      <c r="K8" s="7"/>
      <c r="L8" s="7"/>
      <c r="M8" s="7"/>
    </row>
    <row r="9" spans="1:13" ht="23.25" customHeight="1" x14ac:dyDescent="0.2">
      <c r="A9" s="311" t="s">
        <v>303</v>
      </c>
      <c r="B9" s="311"/>
      <c r="C9" s="311"/>
      <c r="D9" s="311"/>
      <c r="E9" s="311"/>
      <c r="F9" s="311"/>
      <c r="G9" s="311"/>
      <c r="H9" s="228" t="s">
        <v>197</v>
      </c>
      <c r="I9" s="228" t="s">
        <v>197</v>
      </c>
      <c r="J9" s="228" t="s">
        <v>264</v>
      </c>
      <c r="K9" s="7"/>
      <c r="L9" s="7"/>
      <c r="M9" s="7"/>
    </row>
    <row r="10" spans="1:13" ht="23.25" customHeight="1" x14ac:dyDescent="0.2">
      <c r="A10" s="312" t="s">
        <v>280</v>
      </c>
      <c r="B10" s="312"/>
      <c r="C10" s="312"/>
      <c r="D10" s="312"/>
      <c r="E10" s="312"/>
      <c r="F10" s="312"/>
      <c r="G10" s="312"/>
      <c r="H10" s="312"/>
      <c r="I10" s="312"/>
      <c r="J10" s="174" t="s">
        <v>283</v>
      </c>
      <c r="K10" s="7"/>
      <c r="L10" s="7"/>
      <c r="M10" s="7"/>
    </row>
    <row r="11" spans="1:13" ht="23.25" customHeight="1" x14ac:dyDescent="0.2">
      <c r="A11" s="185" t="s">
        <v>304</v>
      </c>
      <c r="B11" s="181" t="s">
        <v>305</v>
      </c>
      <c r="C11" s="180" t="s">
        <v>198</v>
      </c>
      <c r="D11" s="181" t="s">
        <v>306</v>
      </c>
      <c r="E11" s="229"/>
      <c r="F11" s="181" t="s">
        <v>199</v>
      </c>
      <c r="G11" s="182" t="s">
        <v>199</v>
      </c>
      <c r="H11" s="186" t="s">
        <v>307</v>
      </c>
      <c r="I11" s="187" t="s">
        <v>197</v>
      </c>
      <c r="J11" s="186" t="s">
        <v>308</v>
      </c>
      <c r="K11" s="7"/>
      <c r="L11" s="7"/>
      <c r="M11" s="7"/>
    </row>
    <row r="12" spans="1:13" ht="23.25" customHeight="1" x14ac:dyDescent="0.2">
      <c r="A12" s="190" t="s">
        <v>309</v>
      </c>
      <c r="B12" s="163" t="s">
        <v>310</v>
      </c>
      <c r="C12" s="164" t="s">
        <v>198</v>
      </c>
      <c r="D12" s="163" t="s">
        <v>311</v>
      </c>
      <c r="E12" s="230"/>
      <c r="F12" s="163" t="s">
        <v>199</v>
      </c>
      <c r="G12" s="165" t="s">
        <v>199</v>
      </c>
      <c r="H12" s="188" t="s">
        <v>312</v>
      </c>
      <c r="I12" s="189" t="s">
        <v>197</v>
      </c>
      <c r="J12" s="191"/>
    </row>
    <row r="13" spans="1:13" ht="23.25" customHeight="1" x14ac:dyDescent="0.2">
      <c r="A13" s="183"/>
      <c r="B13" s="163" t="s">
        <v>313</v>
      </c>
      <c r="C13" s="164" t="s">
        <v>198</v>
      </c>
      <c r="D13" s="163" t="s">
        <v>314</v>
      </c>
      <c r="E13" s="230"/>
      <c r="F13" s="163" t="s">
        <v>199</v>
      </c>
      <c r="G13" s="165" t="s">
        <v>199</v>
      </c>
      <c r="H13" s="188" t="s">
        <v>315</v>
      </c>
      <c r="I13" s="189" t="s">
        <v>197</v>
      </c>
      <c r="J13" s="188" t="s">
        <v>316</v>
      </c>
      <c r="K13" s="7"/>
      <c r="L13" s="7"/>
      <c r="M13" s="7"/>
    </row>
    <row r="14" spans="1:13" ht="23.25" customHeight="1" x14ac:dyDescent="0.2">
      <c r="A14" s="190" t="s">
        <v>317</v>
      </c>
      <c r="B14" s="163" t="s">
        <v>318</v>
      </c>
      <c r="C14" s="164" t="s">
        <v>198</v>
      </c>
      <c r="D14" s="163" t="s">
        <v>319</v>
      </c>
      <c r="E14" s="230"/>
      <c r="F14" s="163" t="s">
        <v>199</v>
      </c>
      <c r="G14" s="165" t="s">
        <v>199</v>
      </c>
      <c r="H14" s="188" t="s">
        <v>320</v>
      </c>
      <c r="I14" s="189" t="s">
        <v>197</v>
      </c>
      <c r="J14" s="191"/>
    </row>
    <row r="15" spans="1:13" ht="23.25" customHeight="1" x14ac:dyDescent="0.2">
      <c r="A15" s="183"/>
      <c r="B15" s="163" t="s">
        <v>321</v>
      </c>
      <c r="C15" s="164" t="s">
        <v>198</v>
      </c>
      <c r="D15" s="163" t="s">
        <v>322</v>
      </c>
      <c r="E15" s="230"/>
      <c r="F15" s="163" t="s">
        <v>199</v>
      </c>
      <c r="G15" s="165" t="s">
        <v>199</v>
      </c>
      <c r="H15" s="188" t="s">
        <v>323</v>
      </c>
      <c r="I15" s="189" t="s">
        <v>197</v>
      </c>
      <c r="J15" s="188" t="s">
        <v>324</v>
      </c>
      <c r="K15" s="7"/>
      <c r="L15" s="7"/>
      <c r="M15" s="7"/>
    </row>
    <row r="16" spans="1:13" ht="23.25" customHeight="1" x14ac:dyDescent="0.2">
      <c r="A16" s="190" t="s">
        <v>325</v>
      </c>
      <c r="B16" s="163" t="s">
        <v>326</v>
      </c>
      <c r="C16" s="164" t="s">
        <v>198</v>
      </c>
      <c r="D16" s="163" t="s">
        <v>327</v>
      </c>
      <c r="E16" s="230"/>
      <c r="F16" s="163" t="s">
        <v>199</v>
      </c>
      <c r="G16" s="165" t="s">
        <v>199</v>
      </c>
      <c r="H16" s="188" t="s">
        <v>328</v>
      </c>
      <c r="I16" s="189" t="s">
        <v>197</v>
      </c>
      <c r="J16" s="188" t="s">
        <v>329</v>
      </c>
      <c r="K16" s="7"/>
      <c r="L16" s="7"/>
      <c r="M16" s="7"/>
    </row>
    <row r="17" spans="1:13" ht="23.25" customHeight="1" x14ac:dyDescent="0.2">
      <c r="A17" s="190" t="s">
        <v>330</v>
      </c>
      <c r="B17" s="163" t="s">
        <v>331</v>
      </c>
      <c r="C17" s="164" t="s">
        <v>198</v>
      </c>
      <c r="D17" s="163" t="s">
        <v>332</v>
      </c>
      <c r="E17" s="230"/>
      <c r="F17" s="163" t="s">
        <v>199</v>
      </c>
      <c r="G17" s="165" t="s">
        <v>199</v>
      </c>
      <c r="H17" s="188" t="s">
        <v>333</v>
      </c>
      <c r="I17" s="189" t="s">
        <v>197</v>
      </c>
      <c r="J17" s="191"/>
    </row>
    <row r="18" spans="1:13" ht="23.25" customHeight="1" x14ac:dyDescent="0.2">
      <c r="A18" s="183"/>
      <c r="B18" s="163" t="s">
        <v>334</v>
      </c>
      <c r="C18" s="164" t="s">
        <v>198</v>
      </c>
      <c r="D18" s="163" t="s">
        <v>335</v>
      </c>
      <c r="E18" s="230"/>
      <c r="F18" s="163" t="s">
        <v>199</v>
      </c>
      <c r="G18" s="165" t="s">
        <v>199</v>
      </c>
      <c r="H18" s="188" t="s">
        <v>336</v>
      </c>
      <c r="I18" s="189" t="s">
        <v>197</v>
      </c>
      <c r="J18" s="188" t="s">
        <v>337</v>
      </c>
      <c r="K18" s="7"/>
      <c r="L18" s="7"/>
      <c r="M18" s="7"/>
    </row>
    <row r="19" spans="1:13" ht="23.25" customHeight="1" x14ac:dyDescent="0.2">
      <c r="A19" s="190" t="s">
        <v>338</v>
      </c>
      <c r="B19" s="163" t="s">
        <v>339</v>
      </c>
      <c r="C19" s="164" t="s">
        <v>198</v>
      </c>
      <c r="D19" s="163" t="s">
        <v>340</v>
      </c>
      <c r="E19" s="230"/>
      <c r="F19" s="163" t="s">
        <v>199</v>
      </c>
      <c r="G19" s="165" t="s">
        <v>199</v>
      </c>
      <c r="H19" s="188" t="s">
        <v>341</v>
      </c>
      <c r="I19" s="189" t="s">
        <v>197</v>
      </c>
      <c r="J19" s="191"/>
    </row>
    <row r="20" spans="1:13" ht="23.25" customHeight="1" x14ac:dyDescent="0.2">
      <c r="A20" s="183"/>
      <c r="B20" s="163" t="s">
        <v>342</v>
      </c>
      <c r="C20" s="164" t="s">
        <v>198</v>
      </c>
      <c r="D20" s="163" t="s">
        <v>343</v>
      </c>
      <c r="E20" s="230"/>
      <c r="F20" s="163" t="s">
        <v>199</v>
      </c>
      <c r="G20" s="165" t="s">
        <v>199</v>
      </c>
      <c r="H20" s="188" t="s">
        <v>278</v>
      </c>
      <c r="I20" s="189" t="s">
        <v>197</v>
      </c>
      <c r="J20" s="188" t="s">
        <v>344</v>
      </c>
      <c r="K20" s="7"/>
      <c r="L20" s="7"/>
      <c r="M20" s="7"/>
    </row>
    <row r="21" spans="1:13" ht="23.25" customHeight="1" x14ac:dyDescent="0.2">
      <c r="A21" s="190" t="s">
        <v>345</v>
      </c>
      <c r="B21" s="163" t="s">
        <v>346</v>
      </c>
      <c r="C21" s="164" t="s">
        <v>200</v>
      </c>
      <c r="D21" s="163" t="s">
        <v>347</v>
      </c>
      <c r="E21" s="230"/>
      <c r="F21" s="163" t="s">
        <v>199</v>
      </c>
      <c r="G21" s="165" t="s">
        <v>199</v>
      </c>
      <c r="H21" s="188" t="s">
        <v>197</v>
      </c>
      <c r="I21" s="189" t="s">
        <v>226</v>
      </c>
      <c r="J21" s="191"/>
    </row>
    <row r="22" spans="1:13" ht="23.25" customHeight="1" x14ac:dyDescent="0.2">
      <c r="A22" s="183"/>
      <c r="B22" s="163" t="s">
        <v>348</v>
      </c>
      <c r="C22" s="164" t="s">
        <v>198</v>
      </c>
      <c r="D22" s="163" t="s">
        <v>349</v>
      </c>
      <c r="E22" s="230"/>
      <c r="F22" s="163" t="s">
        <v>199</v>
      </c>
      <c r="G22" s="165" t="s">
        <v>199</v>
      </c>
      <c r="H22" s="188" t="s">
        <v>350</v>
      </c>
      <c r="I22" s="189" t="s">
        <v>197</v>
      </c>
      <c r="J22" s="191"/>
    </row>
    <row r="23" spans="1:13" ht="23.25" customHeight="1" x14ac:dyDescent="0.2">
      <c r="A23" s="183"/>
      <c r="B23" s="163" t="s">
        <v>351</v>
      </c>
      <c r="C23" s="164" t="s">
        <v>198</v>
      </c>
      <c r="D23" s="163" t="s">
        <v>352</v>
      </c>
      <c r="E23" s="230"/>
      <c r="F23" s="163" t="s">
        <v>199</v>
      </c>
      <c r="G23" s="165" t="s">
        <v>199</v>
      </c>
      <c r="H23" s="188" t="s">
        <v>353</v>
      </c>
      <c r="I23" s="189" t="s">
        <v>197</v>
      </c>
      <c r="J23" s="191"/>
    </row>
    <row r="24" spans="1:13" ht="23.25" customHeight="1" x14ac:dyDescent="0.2">
      <c r="A24" s="183"/>
      <c r="B24" s="163" t="s">
        <v>354</v>
      </c>
      <c r="C24" s="164" t="s">
        <v>198</v>
      </c>
      <c r="D24" s="163" t="s">
        <v>355</v>
      </c>
      <c r="E24" s="230"/>
      <c r="F24" s="163" t="s">
        <v>199</v>
      </c>
      <c r="G24" s="165" t="s">
        <v>199</v>
      </c>
      <c r="H24" s="188" t="s">
        <v>356</v>
      </c>
      <c r="I24" s="189" t="s">
        <v>197</v>
      </c>
      <c r="J24" s="188" t="s">
        <v>357</v>
      </c>
      <c r="K24" s="7"/>
      <c r="L24" s="7"/>
      <c r="M24" s="7"/>
    </row>
    <row r="25" spans="1:13" ht="23.25" customHeight="1" x14ac:dyDescent="0.2">
      <c r="A25" s="190" t="s">
        <v>358</v>
      </c>
      <c r="B25" s="163" t="s">
        <v>359</v>
      </c>
      <c r="C25" s="164" t="s">
        <v>200</v>
      </c>
      <c r="D25" s="163" t="s">
        <v>360</v>
      </c>
      <c r="E25" s="230"/>
      <c r="F25" s="163" t="s">
        <v>199</v>
      </c>
      <c r="G25" s="165" t="s">
        <v>199</v>
      </c>
      <c r="H25" s="188" t="s">
        <v>197</v>
      </c>
      <c r="I25" s="189" t="s">
        <v>361</v>
      </c>
      <c r="J25" s="191"/>
    </row>
    <row r="26" spans="1:13" ht="23.25" customHeight="1" x14ac:dyDescent="0.2">
      <c r="A26" s="183"/>
      <c r="B26" s="163" t="s">
        <v>362</v>
      </c>
      <c r="C26" s="164" t="s">
        <v>198</v>
      </c>
      <c r="D26" s="163" t="s">
        <v>363</v>
      </c>
      <c r="E26" s="230"/>
      <c r="F26" s="163" t="s">
        <v>199</v>
      </c>
      <c r="G26" s="165" t="s">
        <v>199</v>
      </c>
      <c r="H26" s="188" t="s">
        <v>364</v>
      </c>
      <c r="I26" s="189" t="s">
        <v>197</v>
      </c>
      <c r="J26" s="191"/>
    </row>
    <row r="27" spans="1:13" ht="23.25" customHeight="1" x14ac:dyDescent="0.2">
      <c r="A27" s="183"/>
      <c r="B27" s="163" t="s">
        <v>365</v>
      </c>
      <c r="C27" s="164" t="s">
        <v>198</v>
      </c>
      <c r="D27" s="163" t="s">
        <v>366</v>
      </c>
      <c r="E27" s="230"/>
      <c r="F27" s="163" t="s">
        <v>199</v>
      </c>
      <c r="G27" s="165" t="s">
        <v>199</v>
      </c>
      <c r="H27" s="188" t="s">
        <v>367</v>
      </c>
      <c r="I27" s="189" t="s">
        <v>197</v>
      </c>
      <c r="J27" s="188" t="s">
        <v>368</v>
      </c>
      <c r="K27" s="7"/>
      <c r="L27" s="7"/>
      <c r="M27" s="7"/>
    </row>
    <row r="28" spans="1:13" ht="23.25" customHeight="1" x14ac:dyDescent="0.2">
      <c r="A28" s="190" t="s">
        <v>369</v>
      </c>
      <c r="B28" s="163" t="s">
        <v>370</v>
      </c>
      <c r="C28" s="164" t="s">
        <v>198</v>
      </c>
      <c r="D28" s="163" t="s">
        <v>371</v>
      </c>
      <c r="E28" s="230"/>
      <c r="F28" s="163" t="s">
        <v>199</v>
      </c>
      <c r="G28" s="165" t="s">
        <v>199</v>
      </c>
      <c r="H28" s="188" t="s">
        <v>372</v>
      </c>
      <c r="I28" s="189" t="s">
        <v>197</v>
      </c>
      <c r="J28" s="188" t="s">
        <v>373</v>
      </c>
      <c r="K28" s="7"/>
      <c r="L28" s="7"/>
      <c r="M28" s="7"/>
    </row>
    <row r="29" spans="1:13" ht="23.25" customHeight="1" x14ac:dyDescent="0.2">
      <c r="A29" s="190" t="s">
        <v>374</v>
      </c>
      <c r="B29" s="163" t="s">
        <v>375</v>
      </c>
      <c r="C29" s="164" t="s">
        <v>198</v>
      </c>
      <c r="D29" s="163" t="s">
        <v>376</v>
      </c>
      <c r="E29" s="230"/>
      <c r="F29" s="163" t="s">
        <v>199</v>
      </c>
      <c r="G29" s="165" t="s">
        <v>199</v>
      </c>
      <c r="H29" s="188" t="s">
        <v>377</v>
      </c>
      <c r="I29" s="189" t="s">
        <v>197</v>
      </c>
      <c r="J29" s="191"/>
    </row>
    <row r="30" spans="1:13" ht="23.25" customHeight="1" x14ac:dyDescent="0.2">
      <c r="A30" s="183"/>
      <c r="B30" s="163" t="s">
        <v>378</v>
      </c>
      <c r="C30" s="164" t="s">
        <v>198</v>
      </c>
      <c r="D30" s="163" t="s">
        <v>379</v>
      </c>
      <c r="E30" s="230"/>
      <c r="F30" s="163" t="s">
        <v>199</v>
      </c>
      <c r="G30" s="165" t="s">
        <v>199</v>
      </c>
      <c r="H30" s="188" t="s">
        <v>380</v>
      </c>
      <c r="I30" s="189" t="s">
        <v>197</v>
      </c>
      <c r="J30" s="188" t="s">
        <v>381</v>
      </c>
      <c r="K30" s="7"/>
      <c r="L30" s="7"/>
      <c r="M30" s="7"/>
    </row>
    <row r="31" spans="1:13" ht="23.25" customHeight="1" x14ac:dyDescent="0.2">
      <c r="A31" s="190" t="s">
        <v>382</v>
      </c>
      <c r="B31" s="163" t="s">
        <v>383</v>
      </c>
      <c r="C31" s="164" t="s">
        <v>198</v>
      </c>
      <c r="D31" s="163" t="s">
        <v>384</v>
      </c>
      <c r="E31" s="230"/>
      <c r="F31" s="163" t="s">
        <v>199</v>
      </c>
      <c r="G31" s="165" t="s">
        <v>199</v>
      </c>
      <c r="H31" s="188" t="s">
        <v>385</v>
      </c>
      <c r="I31" s="189" t="s">
        <v>197</v>
      </c>
      <c r="J31" s="191"/>
    </row>
    <row r="32" spans="1:13" ht="23.25" customHeight="1" x14ac:dyDescent="0.2">
      <c r="A32" s="183"/>
      <c r="B32" s="163" t="s">
        <v>386</v>
      </c>
      <c r="C32" s="164" t="s">
        <v>198</v>
      </c>
      <c r="D32" s="163" t="s">
        <v>387</v>
      </c>
      <c r="E32" s="230"/>
      <c r="F32" s="163" t="s">
        <v>199</v>
      </c>
      <c r="G32" s="165" t="s">
        <v>199</v>
      </c>
      <c r="H32" s="188" t="s">
        <v>388</v>
      </c>
      <c r="I32" s="189" t="s">
        <v>197</v>
      </c>
      <c r="J32" s="188" t="s">
        <v>389</v>
      </c>
      <c r="K32" s="7"/>
      <c r="L32" s="7"/>
      <c r="M32" s="7"/>
    </row>
    <row r="33" spans="1:13" ht="23.25" customHeight="1" x14ac:dyDescent="0.2">
      <c r="A33" s="190" t="s">
        <v>390</v>
      </c>
      <c r="B33" s="163" t="s">
        <v>391</v>
      </c>
      <c r="C33" s="164" t="s">
        <v>198</v>
      </c>
      <c r="D33" s="163" t="s">
        <v>282</v>
      </c>
      <c r="E33" s="230"/>
      <c r="F33" s="163" t="s">
        <v>199</v>
      </c>
      <c r="G33" s="165" t="s">
        <v>199</v>
      </c>
      <c r="H33" s="188" t="s">
        <v>392</v>
      </c>
      <c r="I33" s="189" t="s">
        <v>197</v>
      </c>
      <c r="J33" s="191"/>
    </row>
    <row r="34" spans="1:13" ht="23.25" customHeight="1" x14ac:dyDescent="0.2">
      <c r="A34" s="183"/>
      <c r="B34" s="163" t="s">
        <v>393</v>
      </c>
      <c r="C34" s="164" t="s">
        <v>198</v>
      </c>
      <c r="D34" s="163" t="s">
        <v>394</v>
      </c>
      <c r="E34" s="230"/>
      <c r="F34" s="163" t="s">
        <v>199</v>
      </c>
      <c r="G34" s="165" t="s">
        <v>199</v>
      </c>
      <c r="H34" s="188" t="s">
        <v>395</v>
      </c>
      <c r="I34" s="189" t="s">
        <v>197</v>
      </c>
      <c r="J34" s="191"/>
    </row>
    <row r="35" spans="1:13" ht="23.25" customHeight="1" x14ac:dyDescent="0.2">
      <c r="A35" s="183"/>
      <c r="B35" s="163" t="s">
        <v>396</v>
      </c>
      <c r="C35" s="164" t="s">
        <v>198</v>
      </c>
      <c r="D35" s="163" t="s">
        <v>397</v>
      </c>
      <c r="E35" s="230"/>
      <c r="F35" s="163" t="s">
        <v>199</v>
      </c>
      <c r="G35" s="165" t="s">
        <v>199</v>
      </c>
      <c r="H35" s="188" t="s">
        <v>398</v>
      </c>
      <c r="I35" s="189" t="s">
        <v>197</v>
      </c>
      <c r="J35" s="188" t="s">
        <v>399</v>
      </c>
      <c r="K35" s="7"/>
      <c r="L35" s="7"/>
      <c r="M35" s="7"/>
    </row>
    <row r="36" spans="1:13" ht="23.25" customHeight="1" x14ac:dyDescent="0.2">
      <c r="A36" s="190" t="s">
        <v>400</v>
      </c>
      <c r="B36" s="163" t="s">
        <v>401</v>
      </c>
      <c r="C36" s="164" t="s">
        <v>198</v>
      </c>
      <c r="D36" s="163" t="s">
        <v>402</v>
      </c>
      <c r="E36" s="230"/>
      <c r="F36" s="163" t="s">
        <v>199</v>
      </c>
      <c r="G36" s="165" t="s">
        <v>199</v>
      </c>
      <c r="H36" s="188" t="s">
        <v>403</v>
      </c>
      <c r="I36" s="189" t="s">
        <v>197</v>
      </c>
      <c r="J36" s="191"/>
    </row>
    <row r="37" spans="1:13" ht="23.25" customHeight="1" x14ac:dyDescent="0.2">
      <c r="A37" s="183"/>
      <c r="B37" s="163" t="s">
        <v>404</v>
      </c>
      <c r="C37" s="164" t="s">
        <v>198</v>
      </c>
      <c r="D37" s="163" t="s">
        <v>405</v>
      </c>
      <c r="E37" s="230"/>
      <c r="F37" s="163" t="s">
        <v>199</v>
      </c>
      <c r="G37" s="165" t="s">
        <v>199</v>
      </c>
      <c r="H37" s="188" t="s">
        <v>406</v>
      </c>
      <c r="I37" s="189" t="s">
        <v>197</v>
      </c>
      <c r="J37" s="188" t="s">
        <v>407</v>
      </c>
      <c r="K37" s="7"/>
      <c r="L37" s="7"/>
      <c r="M37" s="7"/>
    </row>
    <row r="38" spans="1:13" ht="23.25" customHeight="1" x14ac:dyDescent="0.2">
      <c r="A38" s="190" t="s">
        <v>408</v>
      </c>
      <c r="B38" s="163" t="s">
        <v>409</v>
      </c>
      <c r="C38" s="164" t="s">
        <v>200</v>
      </c>
      <c r="D38" s="163" t="s">
        <v>410</v>
      </c>
      <c r="E38" s="230"/>
      <c r="F38" s="163" t="s">
        <v>199</v>
      </c>
      <c r="G38" s="165" t="s">
        <v>199</v>
      </c>
      <c r="H38" s="188" t="s">
        <v>197</v>
      </c>
      <c r="I38" s="189" t="s">
        <v>411</v>
      </c>
      <c r="J38" s="188" t="s">
        <v>412</v>
      </c>
      <c r="K38" s="7"/>
      <c r="L38" s="7"/>
      <c r="M38" s="7"/>
    </row>
    <row r="39" spans="1:13" ht="23.25" customHeight="1" x14ac:dyDescent="0.2">
      <c r="A39" s="190" t="s">
        <v>413</v>
      </c>
      <c r="B39" s="163" t="s">
        <v>414</v>
      </c>
      <c r="C39" s="164" t="s">
        <v>200</v>
      </c>
      <c r="D39" s="163" t="s">
        <v>415</v>
      </c>
      <c r="E39" s="230"/>
      <c r="F39" s="163" t="s">
        <v>199</v>
      </c>
      <c r="G39" s="165" t="s">
        <v>199</v>
      </c>
      <c r="H39" s="188" t="s">
        <v>197</v>
      </c>
      <c r="I39" s="189" t="s">
        <v>281</v>
      </c>
      <c r="J39" s="188" t="s">
        <v>416</v>
      </c>
      <c r="K39" s="7"/>
      <c r="L39" s="7"/>
      <c r="M39" s="7"/>
    </row>
    <row r="40" spans="1:13" ht="23.25" customHeight="1" x14ac:dyDescent="0.2">
      <c r="A40" s="192" t="s">
        <v>417</v>
      </c>
      <c r="B40" s="194" t="s">
        <v>418</v>
      </c>
      <c r="C40" s="193" t="s">
        <v>201</v>
      </c>
      <c r="D40" s="194" t="s">
        <v>199</v>
      </c>
      <c r="E40" s="231"/>
      <c r="F40" s="232"/>
      <c r="G40" s="195" t="s">
        <v>199</v>
      </c>
      <c r="H40" s="196" t="s">
        <v>197</v>
      </c>
      <c r="I40" s="197" t="s">
        <v>419</v>
      </c>
      <c r="J40" s="196" t="s">
        <v>420</v>
      </c>
      <c r="K40" s="7"/>
      <c r="L40" s="7"/>
      <c r="M40" s="7"/>
    </row>
    <row r="41" spans="1:13" ht="23.25" customHeight="1" x14ac:dyDescent="0.2">
      <c r="A41" s="306" t="s">
        <v>270</v>
      </c>
      <c r="B41" s="306"/>
      <c r="C41" s="306"/>
      <c r="D41" s="306"/>
      <c r="E41" s="306"/>
      <c r="F41" s="306"/>
      <c r="G41" s="306"/>
      <c r="H41" s="184" t="s">
        <v>419</v>
      </c>
      <c r="I41" s="184" t="s">
        <v>421</v>
      </c>
      <c r="J41" s="184" t="s">
        <v>420</v>
      </c>
      <c r="K41" s="7"/>
      <c r="L41" s="7"/>
      <c r="M41" s="7"/>
    </row>
    <row r="42" spans="1:13" ht="23.25" customHeight="1" x14ac:dyDescent="0.2">
      <c r="A42" s="307" t="s">
        <v>271</v>
      </c>
      <c r="B42" s="307"/>
      <c r="C42" s="307"/>
      <c r="D42" s="307"/>
      <c r="E42" s="307"/>
      <c r="F42" s="307"/>
      <c r="G42" s="307"/>
      <c r="H42" s="184" t="s">
        <v>419</v>
      </c>
      <c r="I42" s="184" t="s">
        <v>421</v>
      </c>
      <c r="J42" s="184" t="s">
        <v>422</v>
      </c>
      <c r="K42" s="7"/>
      <c r="L42" s="7"/>
      <c r="M42" s="7"/>
    </row>
    <row r="43" spans="1:13" ht="23.25" customHeight="1" x14ac:dyDescent="0.2">
      <c r="A43" s="308" t="s">
        <v>202</v>
      </c>
      <c r="B43" s="308"/>
      <c r="C43" s="308"/>
      <c r="D43" s="308"/>
      <c r="E43" s="308"/>
      <c r="F43" s="308"/>
      <c r="G43" s="308"/>
      <c r="H43" s="184" t="s">
        <v>419</v>
      </c>
      <c r="I43" s="184" t="s">
        <v>421</v>
      </c>
      <c r="J43" s="184" t="s">
        <v>422</v>
      </c>
      <c r="K43" s="7"/>
      <c r="L43" s="7"/>
      <c r="M43" s="7"/>
    </row>
    <row r="45" spans="1:13" ht="23.25" customHeight="1" x14ac:dyDescent="0.55000000000000004">
      <c r="F45" s="102"/>
      <c r="G45" s="3" t="s">
        <v>87</v>
      </c>
      <c r="H45" s="102"/>
    </row>
    <row r="46" spans="1:13" ht="23.25" customHeight="1" x14ac:dyDescent="0.55000000000000004">
      <c r="F46" s="102"/>
      <c r="G46" s="3"/>
      <c r="H46" s="102"/>
    </row>
    <row r="47" spans="1:13" ht="23.25" customHeight="1" x14ac:dyDescent="0.55000000000000004">
      <c r="F47" s="102"/>
      <c r="G47" s="3"/>
      <c r="H47" s="102"/>
    </row>
    <row r="48" spans="1:13" ht="23.25" customHeight="1" x14ac:dyDescent="0.55000000000000004">
      <c r="F48" s="102"/>
      <c r="G48" s="3" t="s">
        <v>269</v>
      </c>
      <c r="H48" s="102"/>
    </row>
    <row r="49" spans="6:8" ht="23.25" customHeight="1" x14ac:dyDescent="0.55000000000000004">
      <c r="F49" s="102"/>
      <c r="G49" s="3" t="s">
        <v>88</v>
      </c>
      <c r="H49" s="102"/>
    </row>
  </sheetData>
  <mergeCells count="18">
    <mergeCell ref="A41:G41"/>
    <mergeCell ref="A42:G42"/>
    <mergeCell ref="A43:G43"/>
    <mergeCell ref="A7:I7"/>
    <mergeCell ref="A8:I8"/>
    <mergeCell ref="A9:G9"/>
    <mergeCell ref="A10:I10"/>
    <mergeCell ref="A1:J1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H5:J5"/>
  </mergeCells>
  <pageMargins left="0.70866141732283472" right="0.70866141732283472" top="0.39370078740157483" bottom="0.19685039370078741" header="0.31496062992125984" footer="0.31496062992125984"/>
  <pageSetup paperSize="9" scale="90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AR60"/>
  <sheetViews>
    <sheetView zoomScale="90" zoomScaleNormal="90" workbookViewId="0">
      <selection activeCell="P56" sqref="P56"/>
    </sheetView>
  </sheetViews>
  <sheetFormatPr defaultColWidth="6" defaultRowHeight="12.75" customHeight="1" x14ac:dyDescent="0.2"/>
  <cols>
    <col min="1" max="1" width="13" style="147" customWidth="1"/>
    <col min="2" max="2" width="10" style="147" customWidth="1"/>
    <col min="3" max="3" width="6.875" style="147" customWidth="1"/>
    <col min="4" max="4" width="11.125" style="147" customWidth="1"/>
    <col min="5" max="5" width="10.75" style="147" customWidth="1"/>
    <col min="6" max="6" width="10.25" style="147" customWidth="1"/>
    <col min="7" max="7" width="9.875" style="147" customWidth="1"/>
    <col min="8" max="8" width="6.25" style="147" customWidth="1"/>
    <col min="9" max="9" width="12.125" style="147" customWidth="1"/>
    <col min="10" max="10" width="12.875" style="147" customWidth="1"/>
    <col min="11" max="11" width="10.125" style="147" customWidth="1"/>
    <col min="12" max="12" width="10.75" style="147" customWidth="1"/>
    <col min="13" max="13" width="10.375" style="147" customWidth="1"/>
    <col min="14" max="14" width="7.25" style="147" customWidth="1"/>
    <col min="15" max="15" width="13.5" style="147" customWidth="1"/>
    <col min="16" max="16" width="11" style="147" customWidth="1"/>
    <col min="17" max="17" width="10" style="199" customWidth="1"/>
    <col min="18" max="18" width="2.625" style="147" customWidth="1"/>
    <col min="19" max="256" width="6" style="147"/>
    <col min="257" max="257" width="13" style="147" customWidth="1"/>
    <col min="258" max="258" width="10" style="147" customWidth="1"/>
    <col min="259" max="259" width="6.875" style="147" customWidth="1"/>
    <col min="260" max="260" width="11.125" style="147" customWidth="1"/>
    <col min="261" max="261" width="10.75" style="147" customWidth="1"/>
    <col min="262" max="262" width="10.25" style="147" customWidth="1"/>
    <col min="263" max="263" width="9.875" style="147" customWidth="1"/>
    <col min="264" max="264" width="6.25" style="147" customWidth="1"/>
    <col min="265" max="265" width="12.125" style="147" customWidth="1"/>
    <col min="266" max="266" width="12.875" style="147" customWidth="1"/>
    <col min="267" max="267" width="10.125" style="147" customWidth="1"/>
    <col min="268" max="268" width="10.75" style="147" customWidth="1"/>
    <col min="269" max="269" width="10.375" style="147" customWidth="1"/>
    <col min="270" max="270" width="7.25" style="147" customWidth="1"/>
    <col min="271" max="271" width="13.5" style="147" customWidth="1"/>
    <col min="272" max="272" width="11" style="147" customWidth="1"/>
    <col min="273" max="273" width="10" style="147" customWidth="1"/>
    <col min="274" max="274" width="2.625" style="147" customWidth="1"/>
    <col min="275" max="512" width="6" style="147"/>
    <col min="513" max="513" width="13" style="147" customWidth="1"/>
    <col min="514" max="514" width="10" style="147" customWidth="1"/>
    <col min="515" max="515" width="6.875" style="147" customWidth="1"/>
    <col min="516" max="516" width="11.125" style="147" customWidth="1"/>
    <col min="517" max="517" width="10.75" style="147" customWidth="1"/>
    <col min="518" max="518" width="10.25" style="147" customWidth="1"/>
    <col min="519" max="519" width="9.875" style="147" customWidth="1"/>
    <col min="520" max="520" width="6.25" style="147" customWidth="1"/>
    <col min="521" max="521" width="12.125" style="147" customWidth="1"/>
    <col min="522" max="522" width="12.875" style="147" customWidth="1"/>
    <col min="523" max="523" width="10.125" style="147" customWidth="1"/>
    <col min="524" max="524" width="10.75" style="147" customWidth="1"/>
    <col min="525" max="525" width="10.375" style="147" customWidth="1"/>
    <col min="526" max="526" width="7.25" style="147" customWidth="1"/>
    <col min="527" max="527" width="13.5" style="147" customWidth="1"/>
    <col min="528" max="528" width="11" style="147" customWidth="1"/>
    <col min="529" max="529" width="10" style="147" customWidth="1"/>
    <col min="530" max="530" width="2.625" style="147" customWidth="1"/>
    <col min="531" max="768" width="6" style="147"/>
    <col min="769" max="769" width="13" style="147" customWidth="1"/>
    <col min="770" max="770" width="10" style="147" customWidth="1"/>
    <col min="771" max="771" width="6.875" style="147" customWidth="1"/>
    <col min="772" max="772" width="11.125" style="147" customWidth="1"/>
    <col min="773" max="773" width="10.75" style="147" customWidth="1"/>
    <col min="774" max="774" width="10.25" style="147" customWidth="1"/>
    <col min="775" max="775" width="9.875" style="147" customWidth="1"/>
    <col min="776" max="776" width="6.25" style="147" customWidth="1"/>
    <col min="777" max="777" width="12.125" style="147" customWidth="1"/>
    <col min="778" max="778" width="12.875" style="147" customWidth="1"/>
    <col min="779" max="779" width="10.125" style="147" customWidth="1"/>
    <col min="780" max="780" width="10.75" style="147" customWidth="1"/>
    <col min="781" max="781" width="10.375" style="147" customWidth="1"/>
    <col min="782" max="782" width="7.25" style="147" customWidth="1"/>
    <col min="783" max="783" width="13.5" style="147" customWidth="1"/>
    <col min="784" max="784" width="11" style="147" customWidth="1"/>
    <col min="785" max="785" width="10" style="147" customWidth="1"/>
    <col min="786" max="786" width="2.625" style="147" customWidth="1"/>
    <col min="787" max="1024" width="6" style="147"/>
    <col min="1025" max="1025" width="13" style="147" customWidth="1"/>
    <col min="1026" max="1026" width="10" style="147" customWidth="1"/>
    <col min="1027" max="1027" width="6.875" style="147" customWidth="1"/>
    <col min="1028" max="1028" width="11.125" style="147" customWidth="1"/>
    <col min="1029" max="1029" width="10.75" style="147" customWidth="1"/>
    <col min="1030" max="1030" width="10.25" style="147" customWidth="1"/>
    <col min="1031" max="1031" width="9.875" style="147" customWidth="1"/>
    <col min="1032" max="1032" width="6.25" style="147" customWidth="1"/>
    <col min="1033" max="1033" width="12.125" style="147" customWidth="1"/>
    <col min="1034" max="1034" width="12.875" style="147" customWidth="1"/>
    <col min="1035" max="1035" width="10.125" style="147" customWidth="1"/>
    <col min="1036" max="1036" width="10.75" style="147" customWidth="1"/>
    <col min="1037" max="1037" width="10.375" style="147" customWidth="1"/>
    <col min="1038" max="1038" width="7.25" style="147" customWidth="1"/>
    <col min="1039" max="1039" width="13.5" style="147" customWidth="1"/>
    <col min="1040" max="1040" width="11" style="147" customWidth="1"/>
    <col min="1041" max="1041" width="10" style="147" customWidth="1"/>
    <col min="1042" max="1042" width="2.625" style="147" customWidth="1"/>
    <col min="1043" max="1280" width="6" style="147"/>
    <col min="1281" max="1281" width="13" style="147" customWidth="1"/>
    <col min="1282" max="1282" width="10" style="147" customWidth="1"/>
    <col min="1283" max="1283" width="6.875" style="147" customWidth="1"/>
    <col min="1284" max="1284" width="11.125" style="147" customWidth="1"/>
    <col min="1285" max="1285" width="10.75" style="147" customWidth="1"/>
    <col min="1286" max="1286" width="10.25" style="147" customWidth="1"/>
    <col min="1287" max="1287" width="9.875" style="147" customWidth="1"/>
    <col min="1288" max="1288" width="6.25" style="147" customWidth="1"/>
    <col min="1289" max="1289" width="12.125" style="147" customWidth="1"/>
    <col min="1290" max="1290" width="12.875" style="147" customWidth="1"/>
    <col min="1291" max="1291" width="10.125" style="147" customWidth="1"/>
    <col min="1292" max="1292" width="10.75" style="147" customWidth="1"/>
    <col min="1293" max="1293" width="10.375" style="147" customWidth="1"/>
    <col min="1294" max="1294" width="7.25" style="147" customWidth="1"/>
    <col min="1295" max="1295" width="13.5" style="147" customWidth="1"/>
    <col min="1296" max="1296" width="11" style="147" customWidth="1"/>
    <col min="1297" max="1297" width="10" style="147" customWidth="1"/>
    <col min="1298" max="1298" width="2.625" style="147" customWidth="1"/>
    <col min="1299" max="1536" width="6" style="147"/>
    <col min="1537" max="1537" width="13" style="147" customWidth="1"/>
    <col min="1538" max="1538" width="10" style="147" customWidth="1"/>
    <col min="1539" max="1539" width="6.875" style="147" customWidth="1"/>
    <col min="1540" max="1540" width="11.125" style="147" customWidth="1"/>
    <col min="1541" max="1541" width="10.75" style="147" customWidth="1"/>
    <col min="1542" max="1542" width="10.25" style="147" customWidth="1"/>
    <col min="1543" max="1543" width="9.875" style="147" customWidth="1"/>
    <col min="1544" max="1544" width="6.25" style="147" customWidth="1"/>
    <col min="1545" max="1545" width="12.125" style="147" customWidth="1"/>
    <col min="1546" max="1546" width="12.875" style="147" customWidth="1"/>
    <col min="1547" max="1547" width="10.125" style="147" customWidth="1"/>
    <col min="1548" max="1548" width="10.75" style="147" customWidth="1"/>
    <col min="1549" max="1549" width="10.375" style="147" customWidth="1"/>
    <col min="1550" max="1550" width="7.25" style="147" customWidth="1"/>
    <col min="1551" max="1551" width="13.5" style="147" customWidth="1"/>
    <col min="1552" max="1552" width="11" style="147" customWidth="1"/>
    <col min="1553" max="1553" width="10" style="147" customWidth="1"/>
    <col min="1554" max="1554" width="2.625" style="147" customWidth="1"/>
    <col min="1555" max="1792" width="6" style="147"/>
    <col min="1793" max="1793" width="13" style="147" customWidth="1"/>
    <col min="1794" max="1794" width="10" style="147" customWidth="1"/>
    <col min="1795" max="1795" width="6.875" style="147" customWidth="1"/>
    <col min="1796" max="1796" width="11.125" style="147" customWidth="1"/>
    <col min="1797" max="1797" width="10.75" style="147" customWidth="1"/>
    <col min="1798" max="1798" width="10.25" style="147" customWidth="1"/>
    <col min="1799" max="1799" width="9.875" style="147" customWidth="1"/>
    <col min="1800" max="1800" width="6.25" style="147" customWidth="1"/>
    <col min="1801" max="1801" width="12.125" style="147" customWidth="1"/>
    <col min="1802" max="1802" width="12.875" style="147" customWidth="1"/>
    <col min="1803" max="1803" width="10.125" style="147" customWidth="1"/>
    <col min="1804" max="1804" width="10.75" style="147" customWidth="1"/>
    <col min="1805" max="1805" width="10.375" style="147" customWidth="1"/>
    <col min="1806" max="1806" width="7.25" style="147" customWidth="1"/>
    <col min="1807" max="1807" width="13.5" style="147" customWidth="1"/>
    <col min="1808" max="1808" width="11" style="147" customWidth="1"/>
    <col min="1809" max="1809" width="10" style="147" customWidth="1"/>
    <col min="1810" max="1810" width="2.625" style="147" customWidth="1"/>
    <col min="1811" max="2048" width="6" style="147"/>
    <col min="2049" max="2049" width="13" style="147" customWidth="1"/>
    <col min="2050" max="2050" width="10" style="147" customWidth="1"/>
    <col min="2051" max="2051" width="6.875" style="147" customWidth="1"/>
    <col min="2052" max="2052" width="11.125" style="147" customWidth="1"/>
    <col min="2053" max="2053" width="10.75" style="147" customWidth="1"/>
    <col min="2054" max="2054" width="10.25" style="147" customWidth="1"/>
    <col min="2055" max="2055" width="9.875" style="147" customWidth="1"/>
    <col min="2056" max="2056" width="6.25" style="147" customWidth="1"/>
    <col min="2057" max="2057" width="12.125" style="147" customWidth="1"/>
    <col min="2058" max="2058" width="12.875" style="147" customWidth="1"/>
    <col min="2059" max="2059" width="10.125" style="147" customWidth="1"/>
    <col min="2060" max="2060" width="10.75" style="147" customWidth="1"/>
    <col min="2061" max="2061" width="10.375" style="147" customWidth="1"/>
    <col min="2062" max="2062" width="7.25" style="147" customWidth="1"/>
    <col min="2063" max="2063" width="13.5" style="147" customWidth="1"/>
    <col min="2064" max="2064" width="11" style="147" customWidth="1"/>
    <col min="2065" max="2065" width="10" style="147" customWidth="1"/>
    <col min="2066" max="2066" width="2.625" style="147" customWidth="1"/>
    <col min="2067" max="2304" width="6" style="147"/>
    <col min="2305" max="2305" width="13" style="147" customWidth="1"/>
    <col min="2306" max="2306" width="10" style="147" customWidth="1"/>
    <col min="2307" max="2307" width="6.875" style="147" customWidth="1"/>
    <col min="2308" max="2308" width="11.125" style="147" customWidth="1"/>
    <col min="2309" max="2309" width="10.75" style="147" customWidth="1"/>
    <col min="2310" max="2310" width="10.25" style="147" customWidth="1"/>
    <col min="2311" max="2311" width="9.875" style="147" customWidth="1"/>
    <col min="2312" max="2312" width="6.25" style="147" customWidth="1"/>
    <col min="2313" max="2313" width="12.125" style="147" customWidth="1"/>
    <col min="2314" max="2314" width="12.875" style="147" customWidth="1"/>
    <col min="2315" max="2315" width="10.125" style="147" customWidth="1"/>
    <col min="2316" max="2316" width="10.75" style="147" customWidth="1"/>
    <col min="2317" max="2317" width="10.375" style="147" customWidth="1"/>
    <col min="2318" max="2318" width="7.25" style="147" customWidth="1"/>
    <col min="2319" max="2319" width="13.5" style="147" customWidth="1"/>
    <col min="2320" max="2320" width="11" style="147" customWidth="1"/>
    <col min="2321" max="2321" width="10" style="147" customWidth="1"/>
    <col min="2322" max="2322" width="2.625" style="147" customWidth="1"/>
    <col min="2323" max="2560" width="6" style="147"/>
    <col min="2561" max="2561" width="13" style="147" customWidth="1"/>
    <col min="2562" max="2562" width="10" style="147" customWidth="1"/>
    <col min="2563" max="2563" width="6.875" style="147" customWidth="1"/>
    <col min="2564" max="2564" width="11.125" style="147" customWidth="1"/>
    <col min="2565" max="2565" width="10.75" style="147" customWidth="1"/>
    <col min="2566" max="2566" width="10.25" style="147" customWidth="1"/>
    <col min="2567" max="2567" width="9.875" style="147" customWidth="1"/>
    <col min="2568" max="2568" width="6.25" style="147" customWidth="1"/>
    <col min="2569" max="2569" width="12.125" style="147" customWidth="1"/>
    <col min="2570" max="2570" width="12.875" style="147" customWidth="1"/>
    <col min="2571" max="2571" width="10.125" style="147" customWidth="1"/>
    <col min="2572" max="2572" width="10.75" style="147" customWidth="1"/>
    <col min="2573" max="2573" width="10.375" style="147" customWidth="1"/>
    <col min="2574" max="2574" width="7.25" style="147" customWidth="1"/>
    <col min="2575" max="2575" width="13.5" style="147" customWidth="1"/>
    <col min="2576" max="2576" width="11" style="147" customWidth="1"/>
    <col min="2577" max="2577" width="10" style="147" customWidth="1"/>
    <col min="2578" max="2578" width="2.625" style="147" customWidth="1"/>
    <col min="2579" max="2816" width="6" style="147"/>
    <col min="2817" max="2817" width="13" style="147" customWidth="1"/>
    <col min="2818" max="2818" width="10" style="147" customWidth="1"/>
    <col min="2819" max="2819" width="6.875" style="147" customWidth="1"/>
    <col min="2820" max="2820" width="11.125" style="147" customWidth="1"/>
    <col min="2821" max="2821" width="10.75" style="147" customWidth="1"/>
    <col min="2822" max="2822" width="10.25" style="147" customWidth="1"/>
    <col min="2823" max="2823" width="9.875" style="147" customWidth="1"/>
    <col min="2824" max="2824" width="6.25" style="147" customWidth="1"/>
    <col min="2825" max="2825" width="12.125" style="147" customWidth="1"/>
    <col min="2826" max="2826" width="12.875" style="147" customWidth="1"/>
    <col min="2827" max="2827" width="10.125" style="147" customWidth="1"/>
    <col min="2828" max="2828" width="10.75" style="147" customWidth="1"/>
    <col min="2829" max="2829" width="10.375" style="147" customWidth="1"/>
    <col min="2830" max="2830" width="7.25" style="147" customWidth="1"/>
    <col min="2831" max="2831" width="13.5" style="147" customWidth="1"/>
    <col min="2832" max="2832" width="11" style="147" customWidth="1"/>
    <col min="2833" max="2833" width="10" style="147" customWidth="1"/>
    <col min="2834" max="2834" width="2.625" style="147" customWidth="1"/>
    <col min="2835" max="3072" width="6" style="147"/>
    <col min="3073" max="3073" width="13" style="147" customWidth="1"/>
    <col min="3074" max="3074" width="10" style="147" customWidth="1"/>
    <col min="3075" max="3075" width="6.875" style="147" customWidth="1"/>
    <col min="3076" max="3076" width="11.125" style="147" customWidth="1"/>
    <col min="3077" max="3077" width="10.75" style="147" customWidth="1"/>
    <col min="3078" max="3078" width="10.25" style="147" customWidth="1"/>
    <col min="3079" max="3079" width="9.875" style="147" customWidth="1"/>
    <col min="3080" max="3080" width="6.25" style="147" customWidth="1"/>
    <col min="3081" max="3081" width="12.125" style="147" customWidth="1"/>
    <col min="3082" max="3082" width="12.875" style="147" customWidth="1"/>
    <col min="3083" max="3083" width="10.125" style="147" customWidth="1"/>
    <col min="3084" max="3084" width="10.75" style="147" customWidth="1"/>
    <col min="3085" max="3085" width="10.375" style="147" customWidth="1"/>
    <col min="3086" max="3086" width="7.25" style="147" customWidth="1"/>
    <col min="3087" max="3087" width="13.5" style="147" customWidth="1"/>
    <col min="3088" max="3088" width="11" style="147" customWidth="1"/>
    <col min="3089" max="3089" width="10" style="147" customWidth="1"/>
    <col min="3090" max="3090" width="2.625" style="147" customWidth="1"/>
    <col min="3091" max="3328" width="6" style="147"/>
    <col min="3329" max="3329" width="13" style="147" customWidth="1"/>
    <col min="3330" max="3330" width="10" style="147" customWidth="1"/>
    <col min="3331" max="3331" width="6.875" style="147" customWidth="1"/>
    <col min="3332" max="3332" width="11.125" style="147" customWidth="1"/>
    <col min="3333" max="3333" width="10.75" style="147" customWidth="1"/>
    <col min="3334" max="3334" width="10.25" style="147" customWidth="1"/>
    <col min="3335" max="3335" width="9.875" style="147" customWidth="1"/>
    <col min="3336" max="3336" width="6.25" style="147" customWidth="1"/>
    <col min="3337" max="3337" width="12.125" style="147" customWidth="1"/>
    <col min="3338" max="3338" width="12.875" style="147" customWidth="1"/>
    <col min="3339" max="3339" width="10.125" style="147" customWidth="1"/>
    <col min="3340" max="3340" width="10.75" style="147" customWidth="1"/>
    <col min="3341" max="3341" width="10.375" style="147" customWidth="1"/>
    <col min="3342" max="3342" width="7.25" style="147" customWidth="1"/>
    <col min="3343" max="3343" width="13.5" style="147" customWidth="1"/>
    <col min="3344" max="3344" width="11" style="147" customWidth="1"/>
    <col min="3345" max="3345" width="10" style="147" customWidth="1"/>
    <col min="3346" max="3346" width="2.625" style="147" customWidth="1"/>
    <col min="3347" max="3584" width="6" style="147"/>
    <col min="3585" max="3585" width="13" style="147" customWidth="1"/>
    <col min="3586" max="3586" width="10" style="147" customWidth="1"/>
    <col min="3587" max="3587" width="6.875" style="147" customWidth="1"/>
    <col min="3588" max="3588" width="11.125" style="147" customWidth="1"/>
    <col min="3589" max="3589" width="10.75" style="147" customWidth="1"/>
    <col min="3590" max="3590" width="10.25" style="147" customWidth="1"/>
    <col min="3591" max="3591" width="9.875" style="147" customWidth="1"/>
    <col min="3592" max="3592" width="6.25" style="147" customWidth="1"/>
    <col min="3593" max="3593" width="12.125" style="147" customWidth="1"/>
    <col min="3594" max="3594" width="12.875" style="147" customWidth="1"/>
    <col min="3595" max="3595" width="10.125" style="147" customWidth="1"/>
    <col min="3596" max="3596" width="10.75" style="147" customWidth="1"/>
    <col min="3597" max="3597" width="10.375" style="147" customWidth="1"/>
    <col min="3598" max="3598" width="7.25" style="147" customWidth="1"/>
    <col min="3599" max="3599" width="13.5" style="147" customWidth="1"/>
    <col min="3600" max="3600" width="11" style="147" customWidth="1"/>
    <col min="3601" max="3601" width="10" style="147" customWidth="1"/>
    <col min="3602" max="3602" width="2.625" style="147" customWidth="1"/>
    <col min="3603" max="3840" width="6" style="147"/>
    <col min="3841" max="3841" width="13" style="147" customWidth="1"/>
    <col min="3842" max="3842" width="10" style="147" customWidth="1"/>
    <col min="3843" max="3843" width="6.875" style="147" customWidth="1"/>
    <col min="3844" max="3844" width="11.125" style="147" customWidth="1"/>
    <col min="3845" max="3845" width="10.75" style="147" customWidth="1"/>
    <col min="3846" max="3846" width="10.25" style="147" customWidth="1"/>
    <col min="3847" max="3847" width="9.875" style="147" customWidth="1"/>
    <col min="3848" max="3848" width="6.25" style="147" customWidth="1"/>
    <col min="3849" max="3849" width="12.125" style="147" customWidth="1"/>
    <col min="3850" max="3850" width="12.875" style="147" customWidth="1"/>
    <col min="3851" max="3851" width="10.125" style="147" customWidth="1"/>
    <col min="3852" max="3852" width="10.75" style="147" customWidth="1"/>
    <col min="3853" max="3853" width="10.375" style="147" customWidth="1"/>
    <col min="3854" max="3854" width="7.25" style="147" customWidth="1"/>
    <col min="3855" max="3855" width="13.5" style="147" customWidth="1"/>
    <col min="3856" max="3856" width="11" style="147" customWidth="1"/>
    <col min="3857" max="3857" width="10" style="147" customWidth="1"/>
    <col min="3858" max="3858" width="2.625" style="147" customWidth="1"/>
    <col min="3859" max="4096" width="6" style="147"/>
    <col min="4097" max="4097" width="13" style="147" customWidth="1"/>
    <col min="4098" max="4098" width="10" style="147" customWidth="1"/>
    <col min="4099" max="4099" width="6.875" style="147" customWidth="1"/>
    <col min="4100" max="4100" width="11.125" style="147" customWidth="1"/>
    <col min="4101" max="4101" width="10.75" style="147" customWidth="1"/>
    <col min="4102" max="4102" width="10.25" style="147" customWidth="1"/>
    <col min="4103" max="4103" width="9.875" style="147" customWidth="1"/>
    <col min="4104" max="4104" width="6.25" style="147" customWidth="1"/>
    <col min="4105" max="4105" width="12.125" style="147" customWidth="1"/>
    <col min="4106" max="4106" width="12.875" style="147" customWidth="1"/>
    <col min="4107" max="4107" width="10.125" style="147" customWidth="1"/>
    <col min="4108" max="4108" width="10.75" style="147" customWidth="1"/>
    <col min="4109" max="4109" width="10.375" style="147" customWidth="1"/>
    <col min="4110" max="4110" width="7.25" style="147" customWidth="1"/>
    <col min="4111" max="4111" width="13.5" style="147" customWidth="1"/>
    <col min="4112" max="4112" width="11" style="147" customWidth="1"/>
    <col min="4113" max="4113" width="10" style="147" customWidth="1"/>
    <col min="4114" max="4114" width="2.625" style="147" customWidth="1"/>
    <col min="4115" max="4352" width="6" style="147"/>
    <col min="4353" max="4353" width="13" style="147" customWidth="1"/>
    <col min="4354" max="4354" width="10" style="147" customWidth="1"/>
    <col min="4355" max="4355" width="6.875" style="147" customWidth="1"/>
    <col min="4356" max="4356" width="11.125" style="147" customWidth="1"/>
    <col min="4357" max="4357" width="10.75" style="147" customWidth="1"/>
    <col min="4358" max="4358" width="10.25" style="147" customWidth="1"/>
    <col min="4359" max="4359" width="9.875" style="147" customWidth="1"/>
    <col min="4360" max="4360" width="6.25" style="147" customWidth="1"/>
    <col min="4361" max="4361" width="12.125" style="147" customWidth="1"/>
    <col min="4362" max="4362" width="12.875" style="147" customWidth="1"/>
    <col min="4363" max="4363" width="10.125" style="147" customWidth="1"/>
    <col min="4364" max="4364" width="10.75" style="147" customWidth="1"/>
    <col min="4365" max="4365" width="10.375" style="147" customWidth="1"/>
    <col min="4366" max="4366" width="7.25" style="147" customWidth="1"/>
    <col min="4367" max="4367" width="13.5" style="147" customWidth="1"/>
    <col min="4368" max="4368" width="11" style="147" customWidth="1"/>
    <col min="4369" max="4369" width="10" style="147" customWidth="1"/>
    <col min="4370" max="4370" width="2.625" style="147" customWidth="1"/>
    <col min="4371" max="4608" width="6" style="147"/>
    <col min="4609" max="4609" width="13" style="147" customWidth="1"/>
    <col min="4610" max="4610" width="10" style="147" customWidth="1"/>
    <col min="4611" max="4611" width="6.875" style="147" customWidth="1"/>
    <col min="4612" max="4612" width="11.125" style="147" customWidth="1"/>
    <col min="4613" max="4613" width="10.75" style="147" customWidth="1"/>
    <col min="4614" max="4614" width="10.25" style="147" customWidth="1"/>
    <col min="4615" max="4615" width="9.875" style="147" customWidth="1"/>
    <col min="4616" max="4616" width="6.25" style="147" customWidth="1"/>
    <col min="4617" max="4617" width="12.125" style="147" customWidth="1"/>
    <col min="4618" max="4618" width="12.875" style="147" customWidth="1"/>
    <col min="4619" max="4619" width="10.125" style="147" customWidth="1"/>
    <col min="4620" max="4620" width="10.75" style="147" customWidth="1"/>
    <col min="4621" max="4621" width="10.375" style="147" customWidth="1"/>
    <col min="4622" max="4622" width="7.25" style="147" customWidth="1"/>
    <col min="4623" max="4623" width="13.5" style="147" customWidth="1"/>
    <col min="4624" max="4624" width="11" style="147" customWidth="1"/>
    <col min="4625" max="4625" width="10" style="147" customWidth="1"/>
    <col min="4626" max="4626" width="2.625" style="147" customWidth="1"/>
    <col min="4627" max="4864" width="6" style="147"/>
    <col min="4865" max="4865" width="13" style="147" customWidth="1"/>
    <col min="4866" max="4866" width="10" style="147" customWidth="1"/>
    <col min="4867" max="4867" width="6.875" style="147" customWidth="1"/>
    <col min="4868" max="4868" width="11.125" style="147" customWidth="1"/>
    <col min="4869" max="4869" width="10.75" style="147" customWidth="1"/>
    <col min="4870" max="4870" width="10.25" style="147" customWidth="1"/>
    <col min="4871" max="4871" width="9.875" style="147" customWidth="1"/>
    <col min="4872" max="4872" width="6.25" style="147" customWidth="1"/>
    <col min="4873" max="4873" width="12.125" style="147" customWidth="1"/>
    <col min="4874" max="4874" width="12.875" style="147" customWidth="1"/>
    <col min="4875" max="4875" width="10.125" style="147" customWidth="1"/>
    <col min="4876" max="4876" width="10.75" style="147" customWidth="1"/>
    <col min="4877" max="4877" width="10.375" style="147" customWidth="1"/>
    <col min="4878" max="4878" width="7.25" style="147" customWidth="1"/>
    <col min="4879" max="4879" width="13.5" style="147" customWidth="1"/>
    <col min="4880" max="4880" width="11" style="147" customWidth="1"/>
    <col min="4881" max="4881" width="10" style="147" customWidth="1"/>
    <col min="4882" max="4882" width="2.625" style="147" customWidth="1"/>
    <col min="4883" max="5120" width="6" style="147"/>
    <col min="5121" max="5121" width="13" style="147" customWidth="1"/>
    <col min="5122" max="5122" width="10" style="147" customWidth="1"/>
    <col min="5123" max="5123" width="6.875" style="147" customWidth="1"/>
    <col min="5124" max="5124" width="11.125" style="147" customWidth="1"/>
    <col min="5125" max="5125" width="10.75" style="147" customWidth="1"/>
    <col min="5126" max="5126" width="10.25" style="147" customWidth="1"/>
    <col min="5127" max="5127" width="9.875" style="147" customWidth="1"/>
    <col min="5128" max="5128" width="6.25" style="147" customWidth="1"/>
    <col min="5129" max="5129" width="12.125" style="147" customWidth="1"/>
    <col min="5130" max="5130" width="12.875" style="147" customWidth="1"/>
    <col min="5131" max="5131" width="10.125" style="147" customWidth="1"/>
    <col min="5132" max="5132" width="10.75" style="147" customWidth="1"/>
    <col min="5133" max="5133" width="10.375" style="147" customWidth="1"/>
    <col min="5134" max="5134" width="7.25" style="147" customWidth="1"/>
    <col min="5135" max="5135" width="13.5" style="147" customWidth="1"/>
    <col min="5136" max="5136" width="11" style="147" customWidth="1"/>
    <col min="5137" max="5137" width="10" style="147" customWidth="1"/>
    <col min="5138" max="5138" width="2.625" style="147" customWidth="1"/>
    <col min="5139" max="5376" width="6" style="147"/>
    <col min="5377" max="5377" width="13" style="147" customWidth="1"/>
    <col min="5378" max="5378" width="10" style="147" customWidth="1"/>
    <col min="5379" max="5379" width="6.875" style="147" customWidth="1"/>
    <col min="5380" max="5380" width="11.125" style="147" customWidth="1"/>
    <col min="5381" max="5381" width="10.75" style="147" customWidth="1"/>
    <col min="5382" max="5382" width="10.25" style="147" customWidth="1"/>
    <col min="5383" max="5383" width="9.875" style="147" customWidth="1"/>
    <col min="5384" max="5384" width="6.25" style="147" customWidth="1"/>
    <col min="5385" max="5385" width="12.125" style="147" customWidth="1"/>
    <col min="5386" max="5386" width="12.875" style="147" customWidth="1"/>
    <col min="5387" max="5387" width="10.125" style="147" customWidth="1"/>
    <col min="5388" max="5388" width="10.75" style="147" customWidth="1"/>
    <col min="5389" max="5389" width="10.375" style="147" customWidth="1"/>
    <col min="5390" max="5390" width="7.25" style="147" customWidth="1"/>
    <col min="5391" max="5391" width="13.5" style="147" customWidth="1"/>
    <col min="5392" max="5392" width="11" style="147" customWidth="1"/>
    <col min="5393" max="5393" width="10" style="147" customWidth="1"/>
    <col min="5394" max="5394" width="2.625" style="147" customWidth="1"/>
    <col min="5395" max="5632" width="6" style="147"/>
    <col min="5633" max="5633" width="13" style="147" customWidth="1"/>
    <col min="5634" max="5634" width="10" style="147" customWidth="1"/>
    <col min="5635" max="5635" width="6.875" style="147" customWidth="1"/>
    <col min="5636" max="5636" width="11.125" style="147" customWidth="1"/>
    <col min="5637" max="5637" width="10.75" style="147" customWidth="1"/>
    <col min="5638" max="5638" width="10.25" style="147" customWidth="1"/>
    <col min="5639" max="5639" width="9.875" style="147" customWidth="1"/>
    <col min="5640" max="5640" width="6.25" style="147" customWidth="1"/>
    <col min="5641" max="5641" width="12.125" style="147" customWidth="1"/>
    <col min="5642" max="5642" width="12.875" style="147" customWidth="1"/>
    <col min="5643" max="5643" width="10.125" style="147" customWidth="1"/>
    <col min="5644" max="5644" width="10.75" style="147" customWidth="1"/>
    <col min="5645" max="5645" width="10.375" style="147" customWidth="1"/>
    <col min="5646" max="5646" width="7.25" style="147" customWidth="1"/>
    <col min="5647" max="5647" width="13.5" style="147" customWidth="1"/>
    <col min="5648" max="5648" width="11" style="147" customWidth="1"/>
    <col min="5649" max="5649" width="10" style="147" customWidth="1"/>
    <col min="5650" max="5650" width="2.625" style="147" customWidth="1"/>
    <col min="5651" max="5888" width="6" style="147"/>
    <col min="5889" max="5889" width="13" style="147" customWidth="1"/>
    <col min="5890" max="5890" width="10" style="147" customWidth="1"/>
    <col min="5891" max="5891" width="6.875" style="147" customWidth="1"/>
    <col min="5892" max="5892" width="11.125" style="147" customWidth="1"/>
    <col min="5893" max="5893" width="10.75" style="147" customWidth="1"/>
    <col min="5894" max="5894" width="10.25" style="147" customWidth="1"/>
    <col min="5895" max="5895" width="9.875" style="147" customWidth="1"/>
    <col min="5896" max="5896" width="6.25" style="147" customWidth="1"/>
    <col min="5897" max="5897" width="12.125" style="147" customWidth="1"/>
    <col min="5898" max="5898" width="12.875" style="147" customWidth="1"/>
    <col min="5899" max="5899" width="10.125" style="147" customWidth="1"/>
    <col min="5900" max="5900" width="10.75" style="147" customWidth="1"/>
    <col min="5901" max="5901" width="10.375" style="147" customWidth="1"/>
    <col min="5902" max="5902" width="7.25" style="147" customWidth="1"/>
    <col min="5903" max="5903" width="13.5" style="147" customWidth="1"/>
    <col min="5904" max="5904" width="11" style="147" customWidth="1"/>
    <col min="5905" max="5905" width="10" style="147" customWidth="1"/>
    <col min="5906" max="5906" width="2.625" style="147" customWidth="1"/>
    <col min="5907" max="6144" width="6" style="147"/>
    <col min="6145" max="6145" width="13" style="147" customWidth="1"/>
    <col min="6146" max="6146" width="10" style="147" customWidth="1"/>
    <col min="6147" max="6147" width="6.875" style="147" customWidth="1"/>
    <col min="6148" max="6148" width="11.125" style="147" customWidth="1"/>
    <col min="6149" max="6149" width="10.75" style="147" customWidth="1"/>
    <col min="6150" max="6150" width="10.25" style="147" customWidth="1"/>
    <col min="6151" max="6151" width="9.875" style="147" customWidth="1"/>
    <col min="6152" max="6152" width="6.25" style="147" customWidth="1"/>
    <col min="6153" max="6153" width="12.125" style="147" customWidth="1"/>
    <col min="6154" max="6154" width="12.875" style="147" customWidth="1"/>
    <col min="6155" max="6155" width="10.125" style="147" customWidth="1"/>
    <col min="6156" max="6156" width="10.75" style="147" customWidth="1"/>
    <col min="6157" max="6157" width="10.375" style="147" customWidth="1"/>
    <col min="6158" max="6158" width="7.25" style="147" customWidth="1"/>
    <col min="6159" max="6159" width="13.5" style="147" customWidth="1"/>
    <col min="6160" max="6160" width="11" style="147" customWidth="1"/>
    <col min="6161" max="6161" width="10" style="147" customWidth="1"/>
    <col min="6162" max="6162" width="2.625" style="147" customWidth="1"/>
    <col min="6163" max="6400" width="6" style="147"/>
    <col min="6401" max="6401" width="13" style="147" customWidth="1"/>
    <col min="6402" max="6402" width="10" style="147" customWidth="1"/>
    <col min="6403" max="6403" width="6.875" style="147" customWidth="1"/>
    <col min="6404" max="6404" width="11.125" style="147" customWidth="1"/>
    <col min="6405" max="6405" width="10.75" style="147" customWidth="1"/>
    <col min="6406" max="6406" width="10.25" style="147" customWidth="1"/>
    <col min="6407" max="6407" width="9.875" style="147" customWidth="1"/>
    <col min="6408" max="6408" width="6.25" style="147" customWidth="1"/>
    <col min="6409" max="6409" width="12.125" style="147" customWidth="1"/>
    <col min="6410" max="6410" width="12.875" style="147" customWidth="1"/>
    <col min="6411" max="6411" width="10.125" style="147" customWidth="1"/>
    <col min="6412" max="6412" width="10.75" style="147" customWidth="1"/>
    <col min="6413" max="6413" width="10.375" style="147" customWidth="1"/>
    <col min="6414" max="6414" width="7.25" style="147" customWidth="1"/>
    <col min="6415" max="6415" width="13.5" style="147" customWidth="1"/>
    <col min="6416" max="6416" width="11" style="147" customWidth="1"/>
    <col min="6417" max="6417" width="10" style="147" customWidth="1"/>
    <col min="6418" max="6418" width="2.625" style="147" customWidth="1"/>
    <col min="6419" max="6656" width="6" style="147"/>
    <col min="6657" max="6657" width="13" style="147" customWidth="1"/>
    <col min="6658" max="6658" width="10" style="147" customWidth="1"/>
    <col min="6659" max="6659" width="6.875" style="147" customWidth="1"/>
    <col min="6660" max="6660" width="11.125" style="147" customWidth="1"/>
    <col min="6661" max="6661" width="10.75" style="147" customWidth="1"/>
    <col min="6662" max="6662" width="10.25" style="147" customWidth="1"/>
    <col min="6663" max="6663" width="9.875" style="147" customWidth="1"/>
    <col min="6664" max="6664" width="6.25" style="147" customWidth="1"/>
    <col min="6665" max="6665" width="12.125" style="147" customWidth="1"/>
    <col min="6666" max="6666" width="12.875" style="147" customWidth="1"/>
    <col min="6667" max="6667" width="10.125" style="147" customWidth="1"/>
    <col min="6668" max="6668" width="10.75" style="147" customWidth="1"/>
    <col min="6669" max="6669" width="10.375" style="147" customWidth="1"/>
    <col min="6670" max="6670" width="7.25" style="147" customWidth="1"/>
    <col min="6671" max="6671" width="13.5" style="147" customWidth="1"/>
    <col min="6672" max="6672" width="11" style="147" customWidth="1"/>
    <col min="6673" max="6673" width="10" style="147" customWidth="1"/>
    <col min="6674" max="6674" width="2.625" style="147" customWidth="1"/>
    <col min="6675" max="6912" width="6" style="147"/>
    <col min="6913" max="6913" width="13" style="147" customWidth="1"/>
    <col min="6914" max="6914" width="10" style="147" customWidth="1"/>
    <col min="6915" max="6915" width="6.875" style="147" customWidth="1"/>
    <col min="6916" max="6916" width="11.125" style="147" customWidth="1"/>
    <col min="6917" max="6917" width="10.75" style="147" customWidth="1"/>
    <col min="6918" max="6918" width="10.25" style="147" customWidth="1"/>
    <col min="6919" max="6919" width="9.875" style="147" customWidth="1"/>
    <col min="6920" max="6920" width="6.25" style="147" customWidth="1"/>
    <col min="6921" max="6921" width="12.125" style="147" customWidth="1"/>
    <col min="6922" max="6922" width="12.875" style="147" customWidth="1"/>
    <col min="6923" max="6923" width="10.125" style="147" customWidth="1"/>
    <col min="6924" max="6924" width="10.75" style="147" customWidth="1"/>
    <col min="6925" max="6925" width="10.375" style="147" customWidth="1"/>
    <col min="6926" max="6926" width="7.25" style="147" customWidth="1"/>
    <col min="6927" max="6927" width="13.5" style="147" customWidth="1"/>
    <col min="6928" max="6928" width="11" style="147" customWidth="1"/>
    <col min="6929" max="6929" width="10" style="147" customWidth="1"/>
    <col min="6930" max="6930" width="2.625" style="147" customWidth="1"/>
    <col min="6931" max="7168" width="6" style="147"/>
    <col min="7169" max="7169" width="13" style="147" customWidth="1"/>
    <col min="7170" max="7170" width="10" style="147" customWidth="1"/>
    <col min="7171" max="7171" width="6.875" style="147" customWidth="1"/>
    <col min="7172" max="7172" width="11.125" style="147" customWidth="1"/>
    <col min="7173" max="7173" width="10.75" style="147" customWidth="1"/>
    <col min="7174" max="7174" width="10.25" style="147" customWidth="1"/>
    <col min="7175" max="7175" width="9.875" style="147" customWidth="1"/>
    <col min="7176" max="7176" width="6.25" style="147" customWidth="1"/>
    <col min="7177" max="7177" width="12.125" style="147" customWidth="1"/>
    <col min="7178" max="7178" width="12.875" style="147" customWidth="1"/>
    <col min="7179" max="7179" width="10.125" style="147" customWidth="1"/>
    <col min="7180" max="7180" width="10.75" style="147" customWidth="1"/>
    <col min="7181" max="7181" width="10.375" style="147" customWidth="1"/>
    <col min="7182" max="7182" width="7.25" style="147" customWidth="1"/>
    <col min="7183" max="7183" width="13.5" style="147" customWidth="1"/>
    <col min="7184" max="7184" width="11" style="147" customWidth="1"/>
    <col min="7185" max="7185" width="10" style="147" customWidth="1"/>
    <col min="7186" max="7186" width="2.625" style="147" customWidth="1"/>
    <col min="7187" max="7424" width="6" style="147"/>
    <col min="7425" max="7425" width="13" style="147" customWidth="1"/>
    <col min="7426" max="7426" width="10" style="147" customWidth="1"/>
    <col min="7427" max="7427" width="6.875" style="147" customWidth="1"/>
    <col min="7428" max="7428" width="11.125" style="147" customWidth="1"/>
    <col min="7429" max="7429" width="10.75" style="147" customWidth="1"/>
    <col min="7430" max="7430" width="10.25" style="147" customWidth="1"/>
    <col min="7431" max="7431" width="9.875" style="147" customWidth="1"/>
    <col min="7432" max="7432" width="6.25" style="147" customWidth="1"/>
    <col min="7433" max="7433" width="12.125" style="147" customWidth="1"/>
    <col min="7434" max="7434" width="12.875" style="147" customWidth="1"/>
    <col min="7435" max="7435" width="10.125" style="147" customWidth="1"/>
    <col min="7436" max="7436" width="10.75" style="147" customWidth="1"/>
    <col min="7437" max="7437" width="10.375" style="147" customWidth="1"/>
    <col min="7438" max="7438" width="7.25" style="147" customWidth="1"/>
    <col min="7439" max="7439" width="13.5" style="147" customWidth="1"/>
    <col min="7440" max="7440" width="11" style="147" customWidth="1"/>
    <col min="7441" max="7441" width="10" style="147" customWidth="1"/>
    <col min="7442" max="7442" width="2.625" style="147" customWidth="1"/>
    <col min="7443" max="7680" width="6" style="147"/>
    <col min="7681" max="7681" width="13" style="147" customWidth="1"/>
    <col min="7682" max="7682" width="10" style="147" customWidth="1"/>
    <col min="7683" max="7683" width="6.875" style="147" customWidth="1"/>
    <col min="7684" max="7684" width="11.125" style="147" customWidth="1"/>
    <col min="7685" max="7685" width="10.75" style="147" customWidth="1"/>
    <col min="7686" max="7686" width="10.25" style="147" customWidth="1"/>
    <col min="7687" max="7687" width="9.875" style="147" customWidth="1"/>
    <col min="7688" max="7688" width="6.25" style="147" customWidth="1"/>
    <col min="7689" max="7689" width="12.125" style="147" customWidth="1"/>
    <col min="7690" max="7690" width="12.875" style="147" customWidth="1"/>
    <col min="7691" max="7691" width="10.125" style="147" customWidth="1"/>
    <col min="7692" max="7692" width="10.75" style="147" customWidth="1"/>
    <col min="7693" max="7693" width="10.375" style="147" customWidth="1"/>
    <col min="7694" max="7694" width="7.25" style="147" customWidth="1"/>
    <col min="7695" max="7695" width="13.5" style="147" customWidth="1"/>
    <col min="7696" max="7696" width="11" style="147" customWidth="1"/>
    <col min="7697" max="7697" width="10" style="147" customWidth="1"/>
    <col min="7698" max="7698" width="2.625" style="147" customWidth="1"/>
    <col min="7699" max="7936" width="6" style="147"/>
    <col min="7937" max="7937" width="13" style="147" customWidth="1"/>
    <col min="7938" max="7938" width="10" style="147" customWidth="1"/>
    <col min="7939" max="7939" width="6.875" style="147" customWidth="1"/>
    <col min="7940" max="7940" width="11.125" style="147" customWidth="1"/>
    <col min="7941" max="7941" width="10.75" style="147" customWidth="1"/>
    <col min="7942" max="7942" width="10.25" style="147" customWidth="1"/>
    <col min="7943" max="7943" width="9.875" style="147" customWidth="1"/>
    <col min="7944" max="7944" width="6.25" style="147" customWidth="1"/>
    <col min="7945" max="7945" width="12.125" style="147" customWidth="1"/>
    <col min="7946" max="7946" width="12.875" style="147" customWidth="1"/>
    <col min="7947" max="7947" width="10.125" style="147" customWidth="1"/>
    <col min="7948" max="7948" width="10.75" style="147" customWidth="1"/>
    <col min="7949" max="7949" width="10.375" style="147" customWidth="1"/>
    <col min="7950" max="7950" width="7.25" style="147" customWidth="1"/>
    <col min="7951" max="7951" width="13.5" style="147" customWidth="1"/>
    <col min="7952" max="7952" width="11" style="147" customWidth="1"/>
    <col min="7953" max="7953" width="10" style="147" customWidth="1"/>
    <col min="7954" max="7954" width="2.625" style="147" customWidth="1"/>
    <col min="7955" max="8192" width="6" style="147"/>
    <col min="8193" max="8193" width="13" style="147" customWidth="1"/>
    <col min="8194" max="8194" width="10" style="147" customWidth="1"/>
    <col min="8195" max="8195" width="6.875" style="147" customWidth="1"/>
    <col min="8196" max="8196" width="11.125" style="147" customWidth="1"/>
    <col min="8197" max="8197" width="10.75" style="147" customWidth="1"/>
    <col min="8198" max="8198" width="10.25" style="147" customWidth="1"/>
    <col min="8199" max="8199" width="9.875" style="147" customWidth="1"/>
    <col min="8200" max="8200" width="6.25" style="147" customWidth="1"/>
    <col min="8201" max="8201" width="12.125" style="147" customWidth="1"/>
    <col min="8202" max="8202" width="12.875" style="147" customWidth="1"/>
    <col min="8203" max="8203" width="10.125" style="147" customWidth="1"/>
    <col min="8204" max="8204" width="10.75" style="147" customWidth="1"/>
    <col min="8205" max="8205" width="10.375" style="147" customWidth="1"/>
    <col min="8206" max="8206" width="7.25" style="147" customWidth="1"/>
    <col min="8207" max="8207" width="13.5" style="147" customWidth="1"/>
    <col min="8208" max="8208" width="11" style="147" customWidth="1"/>
    <col min="8209" max="8209" width="10" style="147" customWidth="1"/>
    <col min="8210" max="8210" width="2.625" style="147" customWidth="1"/>
    <col min="8211" max="8448" width="6" style="147"/>
    <col min="8449" max="8449" width="13" style="147" customWidth="1"/>
    <col min="8450" max="8450" width="10" style="147" customWidth="1"/>
    <col min="8451" max="8451" width="6.875" style="147" customWidth="1"/>
    <col min="8452" max="8452" width="11.125" style="147" customWidth="1"/>
    <col min="8453" max="8453" width="10.75" style="147" customWidth="1"/>
    <col min="8454" max="8454" width="10.25" style="147" customWidth="1"/>
    <col min="8455" max="8455" width="9.875" style="147" customWidth="1"/>
    <col min="8456" max="8456" width="6.25" style="147" customWidth="1"/>
    <col min="8457" max="8457" width="12.125" style="147" customWidth="1"/>
    <col min="8458" max="8458" width="12.875" style="147" customWidth="1"/>
    <col min="8459" max="8459" width="10.125" style="147" customWidth="1"/>
    <col min="8460" max="8460" width="10.75" style="147" customWidth="1"/>
    <col min="8461" max="8461" width="10.375" style="147" customWidth="1"/>
    <col min="8462" max="8462" width="7.25" style="147" customWidth="1"/>
    <col min="8463" max="8463" width="13.5" style="147" customWidth="1"/>
    <col min="8464" max="8464" width="11" style="147" customWidth="1"/>
    <col min="8465" max="8465" width="10" style="147" customWidth="1"/>
    <col min="8466" max="8466" width="2.625" style="147" customWidth="1"/>
    <col min="8467" max="8704" width="6" style="147"/>
    <col min="8705" max="8705" width="13" style="147" customWidth="1"/>
    <col min="8706" max="8706" width="10" style="147" customWidth="1"/>
    <col min="8707" max="8707" width="6.875" style="147" customWidth="1"/>
    <col min="8708" max="8708" width="11.125" style="147" customWidth="1"/>
    <col min="8709" max="8709" width="10.75" style="147" customWidth="1"/>
    <col min="8710" max="8710" width="10.25" style="147" customWidth="1"/>
    <col min="8711" max="8711" width="9.875" style="147" customWidth="1"/>
    <col min="8712" max="8712" width="6.25" style="147" customWidth="1"/>
    <col min="8713" max="8713" width="12.125" style="147" customWidth="1"/>
    <col min="8714" max="8714" width="12.875" style="147" customWidth="1"/>
    <col min="8715" max="8715" width="10.125" style="147" customWidth="1"/>
    <col min="8716" max="8716" width="10.75" style="147" customWidth="1"/>
    <col min="8717" max="8717" width="10.375" style="147" customWidth="1"/>
    <col min="8718" max="8718" width="7.25" style="147" customWidth="1"/>
    <col min="8719" max="8719" width="13.5" style="147" customWidth="1"/>
    <col min="8720" max="8720" width="11" style="147" customWidth="1"/>
    <col min="8721" max="8721" width="10" style="147" customWidth="1"/>
    <col min="8722" max="8722" width="2.625" style="147" customWidth="1"/>
    <col min="8723" max="8960" width="6" style="147"/>
    <col min="8961" max="8961" width="13" style="147" customWidth="1"/>
    <col min="8962" max="8962" width="10" style="147" customWidth="1"/>
    <col min="8963" max="8963" width="6.875" style="147" customWidth="1"/>
    <col min="8964" max="8964" width="11.125" style="147" customWidth="1"/>
    <col min="8965" max="8965" width="10.75" style="147" customWidth="1"/>
    <col min="8966" max="8966" width="10.25" style="147" customWidth="1"/>
    <col min="8967" max="8967" width="9.875" style="147" customWidth="1"/>
    <col min="8968" max="8968" width="6.25" style="147" customWidth="1"/>
    <col min="8969" max="8969" width="12.125" style="147" customWidth="1"/>
    <col min="8970" max="8970" width="12.875" style="147" customWidth="1"/>
    <col min="8971" max="8971" width="10.125" style="147" customWidth="1"/>
    <col min="8972" max="8972" width="10.75" style="147" customWidth="1"/>
    <col min="8973" max="8973" width="10.375" style="147" customWidth="1"/>
    <col min="8974" max="8974" width="7.25" style="147" customWidth="1"/>
    <col min="8975" max="8975" width="13.5" style="147" customWidth="1"/>
    <col min="8976" max="8976" width="11" style="147" customWidth="1"/>
    <col min="8977" max="8977" width="10" style="147" customWidth="1"/>
    <col min="8978" max="8978" width="2.625" style="147" customWidth="1"/>
    <col min="8979" max="9216" width="6" style="147"/>
    <col min="9217" max="9217" width="13" style="147" customWidth="1"/>
    <col min="9218" max="9218" width="10" style="147" customWidth="1"/>
    <col min="9219" max="9219" width="6.875" style="147" customWidth="1"/>
    <col min="9220" max="9220" width="11.125" style="147" customWidth="1"/>
    <col min="9221" max="9221" width="10.75" style="147" customWidth="1"/>
    <col min="9222" max="9222" width="10.25" style="147" customWidth="1"/>
    <col min="9223" max="9223" width="9.875" style="147" customWidth="1"/>
    <col min="9224" max="9224" width="6.25" style="147" customWidth="1"/>
    <col min="9225" max="9225" width="12.125" style="147" customWidth="1"/>
    <col min="9226" max="9226" width="12.875" style="147" customWidth="1"/>
    <col min="9227" max="9227" width="10.125" style="147" customWidth="1"/>
    <col min="9228" max="9228" width="10.75" style="147" customWidth="1"/>
    <col min="9229" max="9229" width="10.375" style="147" customWidth="1"/>
    <col min="9230" max="9230" width="7.25" style="147" customWidth="1"/>
    <col min="9231" max="9231" width="13.5" style="147" customWidth="1"/>
    <col min="9232" max="9232" width="11" style="147" customWidth="1"/>
    <col min="9233" max="9233" width="10" style="147" customWidth="1"/>
    <col min="9234" max="9234" width="2.625" style="147" customWidth="1"/>
    <col min="9235" max="9472" width="6" style="147"/>
    <col min="9473" max="9473" width="13" style="147" customWidth="1"/>
    <col min="9474" max="9474" width="10" style="147" customWidth="1"/>
    <col min="9475" max="9475" width="6.875" style="147" customWidth="1"/>
    <col min="9476" max="9476" width="11.125" style="147" customWidth="1"/>
    <col min="9477" max="9477" width="10.75" style="147" customWidth="1"/>
    <col min="9478" max="9478" width="10.25" style="147" customWidth="1"/>
    <col min="9479" max="9479" width="9.875" style="147" customWidth="1"/>
    <col min="9480" max="9480" width="6.25" style="147" customWidth="1"/>
    <col min="9481" max="9481" width="12.125" style="147" customWidth="1"/>
    <col min="9482" max="9482" width="12.875" style="147" customWidth="1"/>
    <col min="9483" max="9483" width="10.125" style="147" customWidth="1"/>
    <col min="9484" max="9484" width="10.75" style="147" customWidth="1"/>
    <col min="9485" max="9485" width="10.375" style="147" customWidth="1"/>
    <col min="9486" max="9486" width="7.25" style="147" customWidth="1"/>
    <col min="9487" max="9487" width="13.5" style="147" customWidth="1"/>
    <col min="9488" max="9488" width="11" style="147" customWidth="1"/>
    <col min="9489" max="9489" width="10" style="147" customWidth="1"/>
    <col min="9490" max="9490" width="2.625" style="147" customWidth="1"/>
    <col min="9491" max="9728" width="6" style="147"/>
    <col min="9729" max="9729" width="13" style="147" customWidth="1"/>
    <col min="9730" max="9730" width="10" style="147" customWidth="1"/>
    <col min="9731" max="9731" width="6.875" style="147" customWidth="1"/>
    <col min="9732" max="9732" width="11.125" style="147" customWidth="1"/>
    <col min="9733" max="9733" width="10.75" style="147" customWidth="1"/>
    <col min="9734" max="9734" width="10.25" style="147" customWidth="1"/>
    <col min="9735" max="9735" width="9.875" style="147" customWidth="1"/>
    <col min="9736" max="9736" width="6.25" style="147" customWidth="1"/>
    <col min="9737" max="9737" width="12.125" style="147" customWidth="1"/>
    <col min="9738" max="9738" width="12.875" style="147" customWidth="1"/>
    <col min="9739" max="9739" width="10.125" style="147" customWidth="1"/>
    <col min="9740" max="9740" width="10.75" style="147" customWidth="1"/>
    <col min="9741" max="9741" width="10.375" style="147" customWidth="1"/>
    <col min="9742" max="9742" width="7.25" style="147" customWidth="1"/>
    <col min="9743" max="9743" width="13.5" style="147" customWidth="1"/>
    <col min="9744" max="9744" width="11" style="147" customWidth="1"/>
    <col min="9745" max="9745" width="10" style="147" customWidth="1"/>
    <col min="9746" max="9746" width="2.625" style="147" customWidth="1"/>
    <col min="9747" max="9984" width="6" style="147"/>
    <col min="9985" max="9985" width="13" style="147" customWidth="1"/>
    <col min="9986" max="9986" width="10" style="147" customWidth="1"/>
    <col min="9987" max="9987" width="6.875" style="147" customWidth="1"/>
    <col min="9988" max="9988" width="11.125" style="147" customWidth="1"/>
    <col min="9989" max="9989" width="10.75" style="147" customWidth="1"/>
    <col min="9990" max="9990" width="10.25" style="147" customWidth="1"/>
    <col min="9991" max="9991" width="9.875" style="147" customWidth="1"/>
    <col min="9992" max="9992" width="6.25" style="147" customWidth="1"/>
    <col min="9993" max="9993" width="12.125" style="147" customWidth="1"/>
    <col min="9994" max="9994" width="12.875" style="147" customWidth="1"/>
    <col min="9995" max="9995" width="10.125" style="147" customWidth="1"/>
    <col min="9996" max="9996" width="10.75" style="147" customWidth="1"/>
    <col min="9997" max="9997" width="10.375" style="147" customWidth="1"/>
    <col min="9998" max="9998" width="7.25" style="147" customWidth="1"/>
    <col min="9999" max="9999" width="13.5" style="147" customWidth="1"/>
    <col min="10000" max="10000" width="11" style="147" customWidth="1"/>
    <col min="10001" max="10001" width="10" style="147" customWidth="1"/>
    <col min="10002" max="10002" width="2.625" style="147" customWidth="1"/>
    <col min="10003" max="10240" width="6" style="147"/>
    <col min="10241" max="10241" width="13" style="147" customWidth="1"/>
    <col min="10242" max="10242" width="10" style="147" customWidth="1"/>
    <col min="10243" max="10243" width="6.875" style="147" customWidth="1"/>
    <col min="10244" max="10244" width="11.125" style="147" customWidth="1"/>
    <col min="10245" max="10245" width="10.75" style="147" customWidth="1"/>
    <col min="10246" max="10246" width="10.25" style="147" customWidth="1"/>
    <col min="10247" max="10247" width="9.875" style="147" customWidth="1"/>
    <col min="10248" max="10248" width="6.25" style="147" customWidth="1"/>
    <col min="10249" max="10249" width="12.125" style="147" customWidth="1"/>
    <col min="10250" max="10250" width="12.875" style="147" customWidth="1"/>
    <col min="10251" max="10251" width="10.125" style="147" customWidth="1"/>
    <col min="10252" max="10252" width="10.75" style="147" customWidth="1"/>
    <col min="10253" max="10253" width="10.375" style="147" customWidth="1"/>
    <col min="10254" max="10254" width="7.25" style="147" customWidth="1"/>
    <col min="10255" max="10255" width="13.5" style="147" customWidth="1"/>
    <col min="10256" max="10256" width="11" style="147" customWidth="1"/>
    <col min="10257" max="10257" width="10" style="147" customWidth="1"/>
    <col min="10258" max="10258" width="2.625" style="147" customWidth="1"/>
    <col min="10259" max="10496" width="6" style="147"/>
    <col min="10497" max="10497" width="13" style="147" customWidth="1"/>
    <col min="10498" max="10498" width="10" style="147" customWidth="1"/>
    <col min="10499" max="10499" width="6.875" style="147" customWidth="1"/>
    <col min="10500" max="10500" width="11.125" style="147" customWidth="1"/>
    <col min="10501" max="10501" width="10.75" style="147" customWidth="1"/>
    <col min="10502" max="10502" width="10.25" style="147" customWidth="1"/>
    <col min="10503" max="10503" width="9.875" style="147" customWidth="1"/>
    <col min="10504" max="10504" width="6.25" style="147" customWidth="1"/>
    <col min="10505" max="10505" width="12.125" style="147" customWidth="1"/>
    <col min="10506" max="10506" width="12.875" style="147" customWidth="1"/>
    <col min="10507" max="10507" width="10.125" style="147" customWidth="1"/>
    <col min="10508" max="10508" width="10.75" style="147" customWidth="1"/>
    <col min="10509" max="10509" width="10.375" style="147" customWidth="1"/>
    <col min="10510" max="10510" width="7.25" style="147" customWidth="1"/>
    <col min="10511" max="10511" width="13.5" style="147" customWidth="1"/>
    <col min="10512" max="10512" width="11" style="147" customWidth="1"/>
    <col min="10513" max="10513" width="10" style="147" customWidth="1"/>
    <col min="10514" max="10514" width="2.625" style="147" customWidth="1"/>
    <col min="10515" max="10752" width="6" style="147"/>
    <col min="10753" max="10753" width="13" style="147" customWidth="1"/>
    <col min="10754" max="10754" width="10" style="147" customWidth="1"/>
    <col min="10755" max="10755" width="6.875" style="147" customWidth="1"/>
    <col min="10756" max="10756" width="11.125" style="147" customWidth="1"/>
    <col min="10757" max="10757" width="10.75" style="147" customWidth="1"/>
    <col min="10758" max="10758" width="10.25" style="147" customWidth="1"/>
    <col min="10759" max="10759" width="9.875" style="147" customWidth="1"/>
    <col min="10760" max="10760" width="6.25" style="147" customWidth="1"/>
    <col min="10761" max="10761" width="12.125" style="147" customWidth="1"/>
    <col min="10762" max="10762" width="12.875" style="147" customWidth="1"/>
    <col min="10763" max="10763" width="10.125" style="147" customWidth="1"/>
    <col min="10764" max="10764" width="10.75" style="147" customWidth="1"/>
    <col min="10765" max="10765" width="10.375" style="147" customWidth="1"/>
    <col min="10766" max="10766" width="7.25" style="147" customWidth="1"/>
    <col min="10767" max="10767" width="13.5" style="147" customWidth="1"/>
    <col min="10768" max="10768" width="11" style="147" customWidth="1"/>
    <col min="10769" max="10769" width="10" style="147" customWidth="1"/>
    <col min="10770" max="10770" width="2.625" style="147" customWidth="1"/>
    <col min="10771" max="11008" width="6" style="147"/>
    <col min="11009" max="11009" width="13" style="147" customWidth="1"/>
    <col min="11010" max="11010" width="10" style="147" customWidth="1"/>
    <col min="11011" max="11011" width="6.875" style="147" customWidth="1"/>
    <col min="11012" max="11012" width="11.125" style="147" customWidth="1"/>
    <col min="11013" max="11013" width="10.75" style="147" customWidth="1"/>
    <col min="11014" max="11014" width="10.25" style="147" customWidth="1"/>
    <col min="11015" max="11015" width="9.875" style="147" customWidth="1"/>
    <col min="11016" max="11016" width="6.25" style="147" customWidth="1"/>
    <col min="11017" max="11017" width="12.125" style="147" customWidth="1"/>
    <col min="11018" max="11018" width="12.875" style="147" customWidth="1"/>
    <col min="11019" max="11019" width="10.125" style="147" customWidth="1"/>
    <col min="11020" max="11020" width="10.75" style="147" customWidth="1"/>
    <col min="11021" max="11021" width="10.375" style="147" customWidth="1"/>
    <col min="11022" max="11022" width="7.25" style="147" customWidth="1"/>
    <col min="11023" max="11023" width="13.5" style="147" customWidth="1"/>
    <col min="11024" max="11024" width="11" style="147" customWidth="1"/>
    <col min="11025" max="11025" width="10" style="147" customWidth="1"/>
    <col min="11026" max="11026" width="2.625" style="147" customWidth="1"/>
    <col min="11027" max="11264" width="6" style="147"/>
    <col min="11265" max="11265" width="13" style="147" customWidth="1"/>
    <col min="11266" max="11266" width="10" style="147" customWidth="1"/>
    <col min="11267" max="11267" width="6.875" style="147" customWidth="1"/>
    <col min="11268" max="11268" width="11.125" style="147" customWidth="1"/>
    <col min="11269" max="11269" width="10.75" style="147" customWidth="1"/>
    <col min="11270" max="11270" width="10.25" style="147" customWidth="1"/>
    <col min="11271" max="11271" width="9.875" style="147" customWidth="1"/>
    <col min="11272" max="11272" width="6.25" style="147" customWidth="1"/>
    <col min="11273" max="11273" width="12.125" style="147" customWidth="1"/>
    <col min="11274" max="11274" width="12.875" style="147" customWidth="1"/>
    <col min="11275" max="11275" width="10.125" style="147" customWidth="1"/>
    <col min="11276" max="11276" width="10.75" style="147" customWidth="1"/>
    <col min="11277" max="11277" width="10.375" style="147" customWidth="1"/>
    <col min="11278" max="11278" width="7.25" style="147" customWidth="1"/>
    <col min="11279" max="11279" width="13.5" style="147" customWidth="1"/>
    <col min="11280" max="11280" width="11" style="147" customWidth="1"/>
    <col min="11281" max="11281" width="10" style="147" customWidth="1"/>
    <col min="11282" max="11282" width="2.625" style="147" customWidth="1"/>
    <col min="11283" max="11520" width="6" style="147"/>
    <col min="11521" max="11521" width="13" style="147" customWidth="1"/>
    <col min="11522" max="11522" width="10" style="147" customWidth="1"/>
    <col min="11523" max="11523" width="6.875" style="147" customWidth="1"/>
    <col min="11524" max="11524" width="11.125" style="147" customWidth="1"/>
    <col min="11525" max="11525" width="10.75" style="147" customWidth="1"/>
    <col min="11526" max="11526" width="10.25" style="147" customWidth="1"/>
    <col min="11527" max="11527" width="9.875" style="147" customWidth="1"/>
    <col min="11528" max="11528" width="6.25" style="147" customWidth="1"/>
    <col min="11529" max="11529" width="12.125" style="147" customWidth="1"/>
    <col min="11530" max="11530" width="12.875" style="147" customWidth="1"/>
    <col min="11531" max="11531" width="10.125" style="147" customWidth="1"/>
    <col min="11532" max="11532" width="10.75" style="147" customWidth="1"/>
    <col min="11533" max="11533" width="10.375" style="147" customWidth="1"/>
    <col min="11534" max="11534" width="7.25" style="147" customWidth="1"/>
    <col min="11535" max="11535" width="13.5" style="147" customWidth="1"/>
    <col min="11536" max="11536" width="11" style="147" customWidth="1"/>
    <col min="11537" max="11537" width="10" style="147" customWidth="1"/>
    <col min="11538" max="11538" width="2.625" style="147" customWidth="1"/>
    <col min="11539" max="11776" width="6" style="147"/>
    <col min="11777" max="11777" width="13" style="147" customWidth="1"/>
    <col min="11778" max="11778" width="10" style="147" customWidth="1"/>
    <col min="11779" max="11779" width="6.875" style="147" customWidth="1"/>
    <col min="11780" max="11780" width="11.125" style="147" customWidth="1"/>
    <col min="11781" max="11781" width="10.75" style="147" customWidth="1"/>
    <col min="11782" max="11782" width="10.25" style="147" customWidth="1"/>
    <col min="11783" max="11783" width="9.875" style="147" customWidth="1"/>
    <col min="11784" max="11784" width="6.25" style="147" customWidth="1"/>
    <col min="11785" max="11785" width="12.125" style="147" customWidth="1"/>
    <col min="11786" max="11786" width="12.875" style="147" customWidth="1"/>
    <col min="11787" max="11787" width="10.125" style="147" customWidth="1"/>
    <col min="11788" max="11788" width="10.75" style="147" customWidth="1"/>
    <col min="11789" max="11789" width="10.375" style="147" customWidth="1"/>
    <col min="11790" max="11790" width="7.25" style="147" customWidth="1"/>
    <col min="11791" max="11791" width="13.5" style="147" customWidth="1"/>
    <col min="11792" max="11792" width="11" style="147" customWidth="1"/>
    <col min="11793" max="11793" width="10" style="147" customWidth="1"/>
    <col min="11794" max="11794" width="2.625" style="147" customWidth="1"/>
    <col min="11795" max="12032" width="6" style="147"/>
    <col min="12033" max="12033" width="13" style="147" customWidth="1"/>
    <col min="12034" max="12034" width="10" style="147" customWidth="1"/>
    <col min="12035" max="12035" width="6.875" style="147" customWidth="1"/>
    <col min="12036" max="12036" width="11.125" style="147" customWidth="1"/>
    <col min="12037" max="12037" width="10.75" style="147" customWidth="1"/>
    <col min="12038" max="12038" width="10.25" style="147" customWidth="1"/>
    <col min="12039" max="12039" width="9.875" style="147" customWidth="1"/>
    <col min="12040" max="12040" width="6.25" style="147" customWidth="1"/>
    <col min="12041" max="12041" width="12.125" style="147" customWidth="1"/>
    <col min="12042" max="12042" width="12.875" style="147" customWidth="1"/>
    <col min="12043" max="12043" width="10.125" style="147" customWidth="1"/>
    <col min="12044" max="12044" width="10.75" style="147" customWidth="1"/>
    <col min="12045" max="12045" width="10.375" style="147" customWidth="1"/>
    <col min="12046" max="12046" width="7.25" style="147" customWidth="1"/>
    <col min="12047" max="12047" width="13.5" style="147" customWidth="1"/>
    <col min="12048" max="12048" width="11" style="147" customWidth="1"/>
    <col min="12049" max="12049" width="10" style="147" customWidth="1"/>
    <col min="12050" max="12050" width="2.625" style="147" customWidth="1"/>
    <col min="12051" max="12288" width="6" style="147"/>
    <col min="12289" max="12289" width="13" style="147" customWidth="1"/>
    <col min="12290" max="12290" width="10" style="147" customWidth="1"/>
    <col min="12291" max="12291" width="6.875" style="147" customWidth="1"/>
    <col min="12292" max="12292" width="11.125" style="147" customWidth="1"/>
    <col min="12293" max="12293" width="10.75" style="147" customWidth="1"/>
    <col min="12294" max="12294" width="10.25" style="147" customWidth="1"/>
    <col min="12295" max="12295" width="9.875" style="147" customWidth="1"/>
    <col min="12296" max="12296" width="6.25" style="147" customWidth="1"/>
    <col min="12297" max="12297" width="12.125" style="147" customWidth="1"/>
    <col min="12298" max="12298" width="12.875" style="147" customWidth="1"/>
    <col min="12299" max="12299" width="10.125" style="147" customWidth="1"/>
    <col min="12300" max="12300" width="10.75" style="147" customWidth="1"/>
    <col min="12301" max="12301" width="10.375" style="147" customWidth="1"/>
    <col min="12302" max="12302" width="7.25" style="147" customWidth="1"/>
    <col min="12303" max="12303" width="13.5" style="147" customWidth="1"/>
    <col min="12304" max="12304" width="11" style="147" customWidth="1"/>
    <col min="12305" max="12305" width="10" style="147" customWidth="1"/>
    <col min="12306" max="12306" width="2.625" style="147" customWidth="1"/>
    <col min="12307" max="12544" width="6" style="147"/>
    <col min="12545" max="12545" width="13" style="147" customWidth="1"/>
    <col min="12546" max="12546" width="10" style="147" customWidth="1"/>
    <col min="12547" max="12547" width="6.875" style="147" customWidth="1"/>
    <col min="12548" max="12548" width="11.125" style="147" customWidth="1"/>
    <col min="12549" max="12549" width="10.75" style="147" customWidth="1"/>
    <col min="12550" max="12550" width="10.25" style="147" customWidth="1"/>
    <col min="12551" max="12551" width="9.875" style="147" customWidth="1"/>
    <col min="12552" max="12552" width="6.25" style="147" customWidth="1"/>
    <col min="12553" max="12553" width="12.125" style="147" customWidth="1"/>
    <col min="12554" max="12554" width="12.875" style="147" customWidth="1"/>
    <col min="12555" max="12555" width="10.125" style="147" customWidth="1"/>
    <col min="12556" max="12556" width="10.75" style="147" customWidth="1"/>
    <col min="12557" max="12557" width="10.375" style="147" customWidth="1"/>
    <col min="12558" max="12558" width="7.25" style="147" customWidth="1"/>
    <col min="12559" max="12559" width="13.5" style="147" customWidth="1"/>
    <col min="12560" max="12560" width="11" style="147" customWidth="1"/>
    <col min="12561" max="12561" width="10" style="147" customWidth="1"/>
    <col min="12562" max="12562" width="2.625" style="147" customWidth="1"/>
    <col min="12563" max="12800" width="6" style="147"/>
    <col min="12801" max="12801" width="13" style="147" customWidth="1"/>
    <col min="12802" max="12802" width="10" style="147" customWidth="1"/>
    <col min="12803" max="12803" width="6.875" style="147" customWidth="1"/>
    <col min="12804" max="12804" width="11.125" style="147" customWidth="1"/>
    <col min="12805" max="12805" width="10.75" style="147" customWidth="1"/>
    <col min="12806" max="12806" width="10.25" style="147" customWidth="1"/>
    <col min="12807" max="12807" width="9.875" style="147" customWidth="1"/>
    <col min="12808" max="12808" width="6.25" style="147" customWidth="1"/>
    <col min="12809" max="12809" width="12.125" style="147" customWidth="1"/>
    <col min="12810" max="12810" width="12.875" style="147" customWidth="1"/>
    <col min="12811" max="12811" width="10.125" style="147" customWidth="1"/>
    <col min="12812" max="12812" width="10.75" style="147" customWidth="1"/>
    <col min="12813" max="12813" width="10.375" style="147" customWidth="1"/>
    <col min="12814" max="12814" width="7.25" style="147" customWidth="1"/>
    <col min="12815" max="12815" width="13.5" style="147" customWidth="1"/>
    <col min="12816" max="12816" width="11" style="147" customWidth="1"/>
    <col min="12817" max="12817" width="10" style="147" customWidth="1"/>
    <col min="12818" max="12818" width="2.625" style="147" customWidth="1"/>
    <col min="12819" max="13056" width="6" style="147"/>
    <col min="13057" max="13057" width="13" style="147" customWidth="1"/>
    <col min="13058" max="13058" width="10" style="147" customWidth="1"/>
    <col min="13059" max="13059" width="6.875" style="147" customWidth="1"/>
    <col min="13060" max="13060" width="11.125" style="147" customWidth="1"/>
    <col min="13061" max="13061" width="10.75" style="147" customWidth="1"/>
    <col min="13062" max="13062" width="10.25" style="147" customWidth="1"/>
    <col min="13063" max="13063" width="9.875" style="147" customWidth="1"/>
    <col min="13064" max="13064" width="6.25" style="147" customWidth="1"/>
    <col min="13065" max="13065" width="12.125" style="147" customWidth="1"/>
    <col min="13066" max="13066" width="12.875" style="147" customWidth="1"/>
    <col min="13067" max="13067" width="10.125" style="147" customWidth="1"/>
    <col min="13068" max="13068" width="10.75" style="147" customWidth="1"/>
    <col min="13069" max="13069" width="10.375" style="147" customWidth="1"/>
    <col min="13070" max="13070" width="7.25" style="147" customWidth="1"/>
    <col min="13071" max="13071" width="13.5" style="147" customWidth="1"/>
    <col min="13072" max="13072" width="11" style="147" customWidth="1"/>
    <col min="13073" max="13073" width="10" style="147" customWidth="1"/>
    <col min="13074" max="13074" width="2.625" style="147" customWidth="1"/>
    <col min="13075" max="13312" width="6" style="147"/>
    <col min="13313" max="13313" width="13" style="147" customWidth="1"/>
    <col min="13314" max="13314" width="10" style="147" customWidth="1"/>
    <col min="13315" max="13315" width="6.875" style="147" customWidth="1"/>
    <col min="13316" max="13316" width="11.125" style="147" customWidth="1"/>
    <col min="13317" max="13317" width="10.75" style="147" customWidth="1"/>
    <col min="13318" max="13318" width="10.25" style="147" customWidth="1"/>
    <col min="13319" max="13319" width="9.875" style="147" customWidth="1"/>
    <col min="13320" max="13320" width="6.25" style="147" customWidth="1"/>
    <col min="13321" max="13321" width="12.125" style="147" customWidth="1"/>
    <col min="13322" max="13322" width="12.875" style="147" customWidth="1"/>
    <col min="13323" max="13323" width="10.125" style="147" customWidth="1"/>
    <col min="13324" max="13324" width="10.75" style="147" customWidth="1"/>
    <col min="13325" max="13325" width="10.375" style="147" customWidth="1"/>
    <col min="13326" max="13326" width="7.25" style="147" customWidth="1"/>
    <col min="13327" max="13327" width="13.5" style="147" customWidth="1"/>
    <col min="13328" max="13328" width="11" style="147" customWidth="1"/>
    <col min="13329" max="13329" width="10" style="147" customWidth="1"/>
    <col min="13330" max="13330" width="2.625" style="147" customWidth="1"/>
    <col min="13331" max="13568" width="6" style="147"/>
    <col min="13569" max="13569" width="13" style="147" customWidth="1"/>
    <col min="13570" max="13570" width="10" style="147" customWidth="1"/>
    <col min="13571" max="13571" width="6.875" style="147" customWidth="1"/>
    <col min="13572" max="13572" width="11.125" style="147" customWidth="1"/>
    <col min="13573" max="13573" width="10.75" style="147" customWidth="1"/>
    <col min="13574" max="13574" width="10.25" style="147" customWidth="1"/>
    <col min="13575" max="13575" width="9.875" style="147" customWidth="1"/>
    <col min="13576" max="13576" width="6.25" style="147" customWidth="1"/>
    <col min="13577" max="13577" width="12.125" style="147" customWidth="1"/>
    <col min="13578" max="13578" width="12.875" style="147" customWidth="1"/>
    <col min="13579" max="13579" width="10.125" style="147" customWidth="1"/>
    <col min="13580" max="13580" width="10.75" style="147" customWidth="1"/>
    <col min="13581" max="13581" width="10.375" style="147" customWidth="1"/>
    <col min="13582" max="13582" width="7.25" style="147" customWidth="1"/>
    <col min="13583" max="13583" width="13.5" style="147" customWidth="1"/>
    <col min="13584" max="13584" width="11" style="147" customWidth="1"/>
    <col min="13585" max="13585" width="10" style="147" customWidth="1"/>
    <col min="13586" max="13586" width="2.625" style="147" customWidth="1"/>
    <col min="13587" max="13824" width="6" style="147"/>
    <col min="13825" max="13825" width="13" style="147" customWidth="1"/>
    <col min="13826" max="13826" width="10" style="147" customWidth="1"/>
    <col min="13827" max="13827" width="6.875" style="147" customWidth="1"/>
    <col min="13828" max="13828" width="11.125" style="147" customWidth="1"/>
    <col min="13829" max="13829" width="10.75" style="147" customWidth="1"/>
    <col min="13830" max="13830" width="10.25" style="147" customWidth="1"/>
    <col min="13831" max="13831" width="9.875" style="147" customWidth="1"/>
    <col min="13832" max="13832" width="6.25" style="147" customWidth="1"/>
    <col min="13833" max="13833" width="12.125" style="147" customWidth="1"/>
    <col min="13834" max="13834" width="12.875" style="147" customWidth="1"/>
    <col min="13835" max="13835" width="10.125" style="147" customWidth="1"/>
    <col min="13836" max="13836" width="10.75" style="147" customWidth="1"/>
    <col min="13837" max="13837" width="10.375" style="147" customWidth="1"/>
    <col min="13838" max="13838" width="7.25" style="147" customWidth="1"/>
    <col min="13839" max="13839" width="13.5" style="147" customWidth="1"/>
    <col min="13840" max="13840" width="11" style="147" customWidth="1"/>
    <col min="13841" max="13841" width="10" style="147" customWidth="1"/>
    <col min="13842" max="13842" width="2.625" style="147" customWidth="1"/>
    <col min="13843" max="14080" width="6" style="147"/>
    <col min="14081" max="14081" width="13" style="147" customWidth="1"/>
    <col min="14082" max="14082" width="10" style="147" customWidth="1"/>
    <col min="14083" max="14083" width="6.875" style="147" customWidth="1"/>
    <col min="14084" max="14084" width="11.125" style="147" customWidth="1"/>
    <col min="14085" max="14085" width="10.75" style="147" customWidth="1"/>
    <col min="14086" max="14086" width="10.25" style="147" customWidth="1"/>
    <col min="14087" max="14087" width="9.875" style="147" customWidth="1"/>
    <col min="14088" max="14088" width="6.25" style="147" customWidth="1"/>
    <col min="14089" max="14089" width="12.125" style="147" customWidth="1"/>
    <col min="14090" max="14090" width="12.875" style="147" customWidth="1"/>
    <col min="14091" max="14091" width="10.125" style="147" customWidth="1"/>
    <col min="14092" max="14092" width="10.75" style="147" customWidth="1"/>
    <col min="14093" max="14093" width="10.375" style="147" customWidth="1"/>
    <col min="14094" max="14094" width="7.25" style="147" customWidth="1"/>
    <col min="14095" max="14095" width="13.5" style="147" customWidth="1"/>
    <col min="14096" max="14096" width="11" style="147" customWidth="1"/>
    <col min="14097" max="14097" width="10" style="147" customWidth="1"/>
    <col min="14098" max="14098" width="2.625" style="147" customWidth="1"/>
    <col min="14099" max="14336" width="6" style="147"/>
    <col min="14337" max="14337" width="13" style="147" customWidth="1"/>
    <col min="14338" max="14338" width="10" style="147" customWidth="1"/>
    <col min="14339" max="14339" width="6.875" style="147" customWidth="1"/>
    <col min="14340" max="14340" width="11.125" style="147" customWidth="1"/>
    <col min="14341" max="14341" width="10.75" style="147" customWidth="1"/>
    <col min="14342" max="14342" width="10.25" style="147" customWidth="1"/>
    <col min="14343" max="14343" width="9.875" style="147" customWidth="1"/>
    <col min="14344" max="14344" width="6.25" style="147" customWidth="1"/>
    <col min="14345" max="14345" width="12.125" style="147" customWidth="1"/>
    <col min="14346" max="14346" width="12.875" style="147" customWidth="1"/>
    <col min="14347" max="14347" width="10.125" style="147" customWidth="1"/>
    <col min="14348" max="14348" width="10.75" style="147" customWidth="1"/>
    <col min="14349" max="14349" width="10.375" style="147" customWidth="1"/>
    <col min="14350" max="14350" width="7.25" style="147" customWidth="1"/>
    <col min="14351" max="14351" width="13.5" style="147" customWidth="1"/>
    <col min="14352" max="14352" width="11" style="147" customWidth="1"/>
    <col min="14353" max="14353" width="10" style="147" customWidth="1"/>
    <col min="14354" max="14354" width="2.625" style="147" customWidth="1"/>
    <col min="14355" max="14592" width="6" style="147"/>
    <col min="14593" max="14593" width="13" style="147" customWidth="1"/>
    <col min="14594" max="14594" width="10" style="147" customWidth="1"/>
    <col min="14595" max="14595" width="6.875" style="147" customWidth="1"/>
    <col min="14596" max="14596" width="11.125" style="147" customWidth="1"/>
    <col min="14597" max="14597" width="10.75" style="147" customWidth="1"/>
    <col min="14598" max="14598" width="10.25" style="147" customWidth="1"/>
    <col min="14599" max="14599" width="9.875" style="147" customWidth="1"/>
    <col min="14600" max="14600" width="6.25" style="147" customWidth="1"/>
    <col min="14601" max="14601" width="12.125" style="147" customWidth="1"/>
    <col min="14602" max="14602" width="12.875" style="147" customWidth="1"/>
    <col min="14603" max="14603" width="10.125" style="147" customWidth="1"/>
    <col min="14604" max="14604" width="10.75" style="147" customWidth="1"/>
    <col min="14605" max="14605" width="10.375" style="147" customWidth="1"/>
    <col min="14606" max="14606" width="7.25" style="147" customWidth="1"/>
    <col min="14607" max="14607" width="13.5" style="147" customWidth="1"/>
    <col min="14608" max="14608" width="11" style="147" customWidth="1"/>
    <col min="14609" max="14609" width="10" style="147" customWidth="1"/>
    <col min="14610" max="14610" width="2.625" style="147" customWidth="1"/>
    <col min="14611" max="14848" width="6" style="147"/>
    <col min="14849" max="14849" width="13" style="147" customWidth="1"/>
    <col min="14850" max="14850" width="10" style="147" customWidth="1"/>
    <col min="14851" max="14851" width="6.875" style="147" customWidth="1"/>
    <col min="14852" max="14852" width="11.125" style="147" customWidth="1"/>
    <col min="14853" max="14853" width="10.75" style="147" customWidth="1"/>
    <col min="14854" max="14854" width="10.25" style="147" customWidth="1"/>
    <col min="14855" max="14855" width="9.875" style="147" customWidth="1"/>
    <col min="14856" max="14856" width="6.25" style="147" customWidth="1"/>
    <col min="14857" max="14857" width="12.125" style="147" customWidth="1"/>
    <col min="14858" max="14858" width="12.875" style="147" customWidth="1"/>
    <col min="14859" max="14859" width="10.125" style="147" customWidth="1"/>
    <col min="14860" max="14860" width="10.75" style="147" customWidth="1"/>
    <col min="14861" max="14861" width="10.375" style="147" customWidth="1"/>
    <col min="14862" max="14862" width="7.25" style="147" customWidth="1"/>
    <col min="14863" max="14863" width="13.5" style="147" customWidth="1"/>
    <col min="14864" max="14864" width="11" style="147" customWidth="1"/>
    <col min="14865" max="14865" width="10" style="147" customWidth="1"/>
    <col min="14866" max="14866" width="2.625" style="147" customWidth="1"/>
    <col min="14867" max="15104" width="6" style="147"/>
    <col min="15105" max="15105" width="13" style="147" customWidth="1"/>
    <col min="15106" max="15106" width="10" style="147" customWidth="1"/>
    <col min="15107" max="15107" width="6.875" style="147" customWidth="1"/>
    <col min="15108" max="15108" width="11.125" style="147" customWidth="1"/>
    <col min="15109" max="15109" width="10.75" style="147" customWidth="1"/>
    <col min="15110" max="15110" width="10.25" style="147" customWidth="1"/>
    <col min="15111" max="15111" width="9.875" style="147" customWidth="1"/>
    <col min="15112" max="15112" width="6.25" style="147" customWidth="1"/>
    <col min="15113" max="15113" width="12.125" style="147" customWidth="1"/>
    <col min="15114" max="15114" width="12.875" style="147" customWidth="1"/>
    <col min="15115" max="15115" width="10.125" style="147" customWidth="1"/>
    <col min="15116" max="15116" width="10.75" style="147" customWidth="1"/>
    <col min="15117" max="15117" width="10.375" style="147" customWidth="1"/>
    <col min="15118" max="15118" width="7.25" style="147" customWidth="1"/>
    <col min="15119" max="15119" width="13.5" style="147" customWidth="1"/>
    <col min="15120" max="15120" width="11" style="147" customWidth="1"/>
    <col min="15121" max="15121" width="10" style="147" customWidth="1"/>
    <col min="15122" max="15122" width="2.625" style="147" customWidth="1"/>
    <col min="15123" max="15360" width="6" style="147"/>
    <col min="15361" max="15361" width="13" style="147" customWidth="1"/>
    <col min="15362" max="15362" width="10" style="147" customWidth="1"/>
    <col min="15363" max="15363" width="6.875" style="147" customWidth="1"/>
    <col min="15364" max="15364" width="11.125" style="147" customWidth="1"/>
    <col min="15365" max="15365" width="10.75" style="147" customWidth="1"/>
    <col min="15366" max="15366" width="10.25" style="147" customWidth="1"/>
    <col min="15367" max="15367" width="9.875" style="147" customWidth="1"/>
    <col min="15368" max="15368" width="6.25" style="147" customWidth="1"/>
    <col min="15369" max="15369" width="12.125" style="147" customWidth="1"/>
    <col min="15370" max="15370" width="12.875" style="147" customWidth="1"/>
    <col min="15371" max="15371" width="10.125" style="147" customWidth="1"/>
    <col min="15372" max="15372" width="10.75" style="147" customWidth="1"/>
    <col min="15373" max="15373" width="10.375" style="147" customWidth="1"/>
    <col min="15374" max="15374" width="7.25" style="147" customWidth="1"/>
    <col min="15375" max="15375" width="13.5" style="147" customWidth="1"/>
    <col min="15376" max="15376" width="11" style="147" customWidth="1"/>
    <col min="15377" max="15377" width="10" style="147" customWidth="1"/>
    <col min="15378" max="15378" width="2.625" style="147" customWidth="1"/>
    <col min="15379" max="15616" width="6" style="147"/>
    <col min="15617" max="15617" width="13" style="147" customWidth="1"/>
    <col min="15618" max="15618" width="10" style="147" customWidth="1"/>
    <col min="15619" max="15619" width="6.875" style="147" customWidth="1"/>
    <col min="15620" max="15620" width="11.125" style="147" customWidth="1"/>
    <col min="15621" max="15621" width="10.75" style="147" customWidth="1"/>
    <col min="15622" max="15622" width="10.25" style="147" customWidth="1"/>
    <col min="15623" max="15623" width="9.875" style="147" customWidth="1"/>
    <col min="15624" max="15624" width="6.25" style="147" customWidth="1"/>
    <col min="15625" max="15625" width="12.125" style="147" customWidth="1"/>
    <col min="15626" max="15626" width="12.875" style="147" customWidth="1"/>
    <col min="15627" max="15627" width="10.125" style="147" customWidth="1"/>
    <col min="15628" max="15628" width="10.75" style="147" customWidth="1"/>
    <col min="15629" max="15629" width="10.375" style="147" customWidth="1"/>
    <col min="15630" max="15630" width="7.25" style="147" customWidth="1"/>
    <col min="15631" max="15631" width="13.5" style="147" customWidth="1"/>
    <col min="15632" max="15632" width="11" style="147" customWidth="1"/>
    <col min="15633" max="15633" width="10" style="147" customWidth="1"/>
    <col min="15634" max="15634" width="2.625" style="147" customWidth="1"/>
    <col min="15635" max="15872" width="6" style="147"/>
    <col min="15873" max="15873" width="13" style="147" customWidth="1"/>
    <col min="15874" max="15874" width="10" style="147" customWidth="1"/>
    <col min="15875" max="15875" width="6.875" style="147" customWidth="1"/>
    <col min="15876" max="15876" width="11.125" style="147" customWidth="1"/>
    <col min="15877" max="15877" width="10.75" style="147" customWidth="1"/>
    <col min="15878" max="15878" width="10.25" style="147" customWidth="1"/>
    <col min="15879" max="15879" width="9.875" style="147" customWidth="1"/>
    <col min="15880" max="15880" width="6.25" style="147" customWidth="1"/>
    <col min="15881" max="15881" width="12.125" style="147" customWidth="1"/>
    <col min="15882" max="15882" width="12.875" style="147" customWidth="1"/>
    <col min="15883" max="15883" width="10.125" style="147" customWidth="1"/>
    <col min="15884" max="15884" width="10.75" style="147" customWidth="1"/>
    <col min="15885" max="15885" width="10.375" style="147" customWidth="1"/>
    <col min="15886" max="15886" width="7.25" style="147" customWidth="1"/>
    <col min="15887" max="15887" width="13.5" style="147" customWidth="1"/>
    <col min="15888" max="15888" width="11" style="147" customWidth="1"/>
    <col min="15889" max="15889" width="10" style="147" customWidth="1"/>
    <col min="15890" max="15890" width="2.625" style="147" customWidth="1"/>
    <col min="15891" max="16128" width="6" style="147"/>
    <col min="16129" max="16129" width="13" style="147" customWidth="1"/>
    <col min="16130" max="16130" width="10" style="147" customWidth="1"/>
    <col min="16131" max="16131" width="6.875" style="147" customWidth="1"/>
    <col min="16132" max="16132" width="11.125" style="147" customWidth="1"/>
    <col min="16133" max="16133" width="10.75" style="147" customWidth="1"/>
    <col min="16134" max="16134" width="10.25" style="147" customWidth="1"/>
    <col min="16135" max="16135" width="9.875" style="147" customWidth="1"/>
    <col min="16136" max="16136" width="6.25" style="147" customWidth="1"/>
    <col min="16137" max="16137" width="12.125" style="147" customWidth="1"/>
    <col min="16138" max="16138" width="12.875" style="147" customWidth="1"/>
    <col min="16139" max="16139" width="10.125" style="147" customWidth="1"/>
    <col min="16140" max="16140" width="10.75" style="147" customWidth="1"/>
    <col min="16141" max="16141" width="10.375" style="147" customWidth="1"/>
    <col min="16142" max="16142" width="7.25" style="147" customWidth="1"/>
    <col min="16143" max="16143" width="13.5" style="147" customWidth="1"/>
    <col min="16144" max="16144" width="11" style="147" customWidth="1"/>
    <col min="16145" max="16145" width="10" style="147" customWidth="1"/>
    <col min="16146" max="16146" width="2.625" style="147" customWidth="1"/>
    <col min="16147" max="16384" width="6" style="147"/>
  </cols>
  <sheetData>
    <row r="1" spans="1:44" ht="24" customHeight="1" x14ac:dyDescent="0.2">
      <c r="A1" s="313" t="s">
        <v>203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</row>
    <row r="2" spans="1:44" ht="24" customHeight="1" x14ac:dyDescent="0.2">
      <c r="A2" s="314" t="s">
        <v>204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176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</row>
    <row r="3" spans="1:44" ht="24" customHeight="1" x14ac:dyDescent="0.2">
      <c r="A3" s="314" t="s">
        <v>205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177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</row>
    <row r="4" spans="1:44" ht="24" customHeight="1" x14ac:dyDescent="0.2">
      <c r="A4" s="314" t="s">
        <v>423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</row>
    <row r="5" spans="1:44" s="169" customFormat="1" ht="52.5" customHeight="1" x14ac:dyDescent="0.2">
      <c r="A5" s="178" t="s">
        <v>206</v>
      </c>
      <c r="B5" s="178" t="s">
        <v>189</v>
      </c>
      <c r="C5" s="178" t="s">
        <v>207</v>
      </c>
      <c r="D5" s="178" t="s">
        <v>208</v>
      </c>
      <c r="E5" s="178" t="s">
        <v>138</v>
      </c>
      <c r="F5" s="178" t="s">
        <v>209</v>
      </c>
      <c r="G5" s="178" t="s">
        <v>189</v>
      </c>
      <c r="H5" s="178" t="s">
        <v>207</v>
      </c>
      <c r="I5" s="178" t="s">
        <v>210</v>
      </c>
      <c r="J5" s="178" t="s">
        <v>138</v>
      </c>
      <c r="K5" s="178" t="s">
        <v>209</v>
      </c>
      <c r="L5" s="178" t="s">
        <v>231</v>
      </c>
      <c r="M5" s="178" t="s">
        <v>189</v>
      </c>
      <c r="N5" s="178" t="s">
        <v>207</v>
      </c>
      <c r="O5" s="178" t="s">
        <v>211</v>
      </c>
      <c r="P5" s="178" t="s">
        <v>138</v>
      </c>
      <c r="Q5" s="178" t="s">
        <v>209</v>
      </c>
      <c r="R5" s="200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</row>
    <row r="6" spans="1:44" ht="21.75" customHeight="1" x14ac:dyDescent="0.2">
      <c r="A6" s="233" t="s">
        <v>424</v>
      </c>
      <c r="B6" s="234" t="s">
        <v>304</v>
      </c>
      <c r="C6" s="235" t="s">
        <v>212</v>
      </c>
      <c r="D6" s="234" t="s">
        <v>425</v>
      </c>
      <c r="E6" s="236">
        <v>27140.55</v>
      </c>
      <c r="F6" s="181" t="s">
        <v>196</v>
      </c>
      <c r="G6" s="237" t="s">
        <v>304</v>
      </c>
      <c r="H6" s="234" t="s">
        <v>213</v>
      </c>
      <c r="I6" s="235" t="s">
        <v>426</v>
      </c>
      <c r="J6" s="238">
        <v>27140.55</v>
      </c>
      <c r="K6" s="235" t="s">
        <v>196</v>
      </c>
      <c r="L6" s="239"/>
      <c r="M6" s="237" t="s">
        <v>304</v>
      </c>
      <c r="N6" s="234" t="s">
        <v>198</v>
      </c>
      <c r="O6" s="237" t="s">
        <v>305</v>
      </c>
      <c r="P6" s="240">
        <v>27140.55</v>
      </c>
      <c r="Q6" s="241" t="s">
        <v>196</v>
      </c>
      <c r="R6" s="7"/>
    </row>
    <row r="7" spans="1:44" ht="21.75" customHeight="1" x14ac:dyDescent="0.2">
      <c r="A7" s="242" t="s">
        <v>424</v>
      </c>
      <c r="B7" s="243"/>
      <c r="C7" s="244" t="s">
        <v>212</v>
      </c>
      <c r="D7" s="243"/>
      <c r="E7" s="245">
        <v>27140.55</v>
      </c>
      <c r="F7" s="243"/>
      <c r="G7" s="230"/>
      <c r="H7" s="243"/>
      <c r="I7" s="230"/>
      <c r="J7" s="246">
        <v>27140.55</v>
      </c>
      <c r="K7" s="230"/>
      <c r="L7" s="247">
        <v>0</v>
      </c>
      <c r="M7" s="230"/>
      <c r="N7" s="243"/>
      <c r="O7" s="230"/>
      <c r="P7" s="243"/>
      <c r="Q7" s="248"/>
    </row>
    <row r="8" spans="1:44" ht="21.75" customHeight="1" x14ac:dyDescent="0.2">
      <c r="A8" s="249" t="s">
        <v>427</v>
      </c>
      <c r="B8" s="250" t="s">
        <v>309</v>
      </c>
      <c r="C8" s="164" t="s">
        <v>212</v>
      </c>
      <c r="D8" s="250" t="s">
        <v>428</v>
      </c>
      <c r="E8" s="251">
        <v>18300</v>
      </c>
      <c r="F8" s="163" t="s">
        <v>196</v>
      </c>
      <c r="G8" s="165" t="s">
        <v>309</v>
      </c>
      <c r="H8" s="250" t="s">
        <v>213</v>
      </c>
      <c r="I8" s="164" t="s">
        <v>429</v>
      </c>
      <c r="J8" s="252">
        <v>18300</v>
      </c>
      <c r="K8" s="164" t="s">
        <v>196</v>
      </c>
      <c r="L8" s="243"/>
      <c r="M8" s="165" t="s">
        <v>309</v>
      </c>
      <c r="N8" s="250" t="s">
        <v>198</v>
      </c>
      <c r="O8" s="165" t="s">
        <v>310</v>
      </c>
      <c r="P8" s="253">
        <v>18300</v>
      </c>
      <c r="Q8" s="254" t="s">
        <v>196</v>
      </c>
      <c r="R8" s="7"/>
    </row>
    <row r="9" spans="1:44" ht="21.75" customHeight="1" x14ac:dyDescent="0.2">
      <c r="A9" s="242" t="s">
        <v>427</v>
      </c>
      <c r="B9" s="243"/>
      <c r="C9" s="244" t="s">
        <v>212</v>
      </c>
      <c r="D9" s="243"/>
      <c r="E9" s="245">
        <v>18300</v>
      </c>
      <c r="F9" s="243"/>
      <c r="G9" s="230"/>
      <c r="H9" s="243"/>
      <c r="I9" s="230"/>
      <c r="J9" s="246">
        <v>18300</v>
      </c>
      <c r="K9" s="230"/>
      <c r="L9" s="247">
        <v>0</v>
      </c>
      <c r="M9" s="230"/>
      <c r="N9" s="243"/>
      <c r="O9" s="230"/>
      <c r="P9" s="243"/>
      <c r="Q9" s="248"/>
    </row>
    <row r="10" spans="1:44" ht="21.75" customHeight="1" x14ac:dyDescent="0.2">
      <c r="A10" s="249" t="s">
        <v>430</v>
      </c>
      <c r="B10" s="250" t="s">
        <v>309</v>
      </c>
      <c r="C10" s="164" t="s">
        <v>212</v>
      </c>
      <c r="D10" s="250" t="s">
        <v>431</v>
      </c>
      <c r="E10" s="251">
        <v>17046.509999999998</v>
      </c>
      <c r="F10" s="163" t="s">
        <v>196</v>
      </c>
      <c r="G10" s="165" t="s">
        <v>309</v>
      </c>
      <c r="H10" s="250" t="s">
        <v>213</v>
      </c>
      <c r="I10" s="164" t="s">
        <v>432</v>
      </c>
      <c r="J10" s="252">
        <v>17046.509999999998</v>
      </c>
      <c r="K10" s="164" t="s">
        <v>196</v>
      </c>
      <c r="L10" s="243"/>
      <c r="M10" s="165" t="s">
        <v>309</v>
      </c>
      <c r="N10" s="250" t="s">
        <v>198</v>
      </c>
      <c r="O10" s="165" t="s">
        <v>313</v>
      </c>
      <c r="P10" s="253">
        <v>17046.509999999998</v>
      </c>
      <c r="Q10" s="254" t="s">
        <v>196</v>
      </c>
      <c r="R10" s="7"/>
    </row>
    <row r="11" spans="1:44" ht="21.75" customHeight="1" x14ac:dyDescent="0.2">
      <c r="A11" s="242" t="s">
        <v>430</v>
      </c>
      <c r="B11" s="243"/>
      <c r="C11" s="244" t="s">
        <v>212</v>
      </c>
      <c r="D11" s="243"/>
      <c r="E11" s="245">
        <v>17046.509999999998</v>
      </c>
      <c r="F11" s="243"/>
      <c r="G11" s="230"/>
      <c r="H11" s="243"/>
      <c r="I11" s="230"/>
      <c r="J11" s="246">
        <v>17046.509999999998</v>
      </c>
      <c r="K11" s="230"/>
      <c r="L11" s="247">
        <v>0</v>
      </c>
      <c r="M11" s="230"/>
      <c r="N11" s="243"/>
      <c r="O11" s="230"/>
      <c r="P11" s="243"/>
      <c r="Q11" s="248"/>
    </row>
    <row r="12" spans="1:44" ht="21.75" customHeight="1" x14ac:dyDescent="0.2">
      <c r="A12" s="249" t="s">
        <v>433</v>
      </c>
      <c r="B12" s="250" t="s">
        <v>317</v>
      </c>
      <c r="C12" s="164" t="s">
        <v>212</v>
      </c>
      <c r="D12" s="250" t="s">
        <v>434</v>
      </c>
      <c r="E12" s="251">
        <v>17109.59</v>
      </c>
      <c r="F12" s="163" t="s">
        <v>196</v>
      </c>
      <c r="G12" s="165" t="s">
        <v>317</v>
      </c>
      <c r="H12" s="250" t="s">
        <v>213</v>
      </c>
      <c r="I12" s="164" t="s">
        <v>435</v>
      </c>
      <c r="J12" s="252">
        <v>17109.59</v>
      </c>
      <c r="K12" s="164" t="s">
        <v>196</v>
      </c>
      <c r="L12" s="243"/>
      <c r="M12" s="165" t="s">
        <v>317</v>
      </c>
      <c r="N12" s="250" t="s">
        <v>198</v>
      </c>
      <c r="O12" s="165" t="s">
        <v>318</v>
      </c>
      <c r="P12" s="253">
        <v>17109.59</v>
      </c>
      <c r="Q12" s="254" t="s">
        <v>196</v>
      </c>
      <c r="R12" s="7"/>
    </row>
    <row r="13" spans="1:44" ht="21.75" customHeight="1" x14ac:dyDescent="0.2">
      <c r="A13" s="242" t="s">
        <v>433</v>
      </c>
      <c r="B13" s="243"/>
      <c r="C13" s="244" t="s">
        <v>212</v>
      </c>
      <c r="D13" s="243"/>
      <c r="E13" s="245">
        <v>17109.59</v>
      </c>
      <c r="F13" s="243"/>
      <c r="G13" s="230"/>
      <c r="H13" s="243"/>
      <c r="I13" s="230"/>
      <c r="J13" s="246">
        <v>17109.59</v>
      </c>
      <c r="K13" s="230"/>
      <c r="L13" s="247">
        <v>0</v>
      </c>
      <c r="M13" s="230"/>
      <c r="N13" s="243"/>
      <c r="O13" s="230"/>
      <c r="P13" s="243"/>
      <c r="Q13" s="248"/>
    </row>
    <row r="14" spans="1:44" ht="21.75" customHeight="1" x14ac:dyDescent="0.2">
      <c r="A14" s="249" t="s">
        <v>436</v>
      </c>
      <c r="B14" s="250" t="s">
        <v>317</v>
      </c>
      <c r="C14" s="164" t="s">
        <v>212</v>
      </c>
      <c r="D14" s="250" t="s">
        <v>437</v>
      </c>
      <c r="E14" s="251">
        <v>43195.62</v>
      </c>
      <c r="F14" s="163" t="s">
        <v>196</v>
      </c>
      <c r="G14" s="165" t="s">
        <v>317</v>
      </c>
      <c r="H14" s="250" t="s">
        <v>213</v>
      </c>
      <c r="I14" s="164" t="s">
        <v>438</v>
      </c>
      <c r="J14" s="252">
        <v>43195.62</v>
      </c>
      <c r="K14" s="164" t="s">
        <v>196</v>
      </c>
      <c r="L14" s="243"/>
      <c r="M14" s="165" t="s">
        <v>317</v>
      </c>
      <c r="N14" s="250" t="s">
        <v>198</v>
      </c>
      <c r="O14" s="165" t="s">
        <v>321</v>
      </c>
      <c r="P14" s="253">
        <v>43195.62</v>
      </c>
      <c r="Q14" s="254" t="s">
        <v>196</v>
      </c>
      <c r="R14" s="7"/>
    </row>
    <row r="15" spans="1:44" ht="21.75" customHeight="1" x14ac:dyDescent="0.2">
      <c r="A15" s="242" t="s">
        <v>436</v>
      </c>
      <c r="B15" s="243"/>
      <c r="C15" s="244" t="s">
        <v>212</v>
      </c>
      <c r="D15" s="243"/>
      <c r="E15" s="245">
        <v>43195.62</v>
      </c>
      <c r="F15" s="243"/>
      <c r="G15" s="230"/>
      <c r="H15" s="243"/>
      <c r="I15" s="230"/>
      <c r="J15" s="246">
        <v>43195.62</v>
      </c>
      <c r="K15" s="230"/>
      <c r="L15" s="247">
        <v>0</v>
      </c>
      <c r="M15" s="230"/>
      <c r="N15" s="243"/>
      <c r="O15" s="230"/>
      <c r="P15" s="243"/>
      <c r="Q15" s="248"/>
    </row>
    <row r="16" spans="1:44" ht="21.75" customHeight="1" x14ac:dyDescent="0.2">
      <c r="A16" s="249" t="s">
        <v>439</v>
      </c>
      <c r="B16" s="250" t="s">
        <v>325</v>
      </c>
      <c r="C16" s="164" t="s">
        <v>212</v>
      </c>
      <c r="D16" s="250" t="s">
        <v>440</v>
      </c>
      <c r="E16" s="251">
        <v>95800</v>
      </c>
      <c r="F16" s="163" t="s">
        <v>196</v>
      </c>
      <c r="G16" s="165" t="s">
        <v>325</v>
      </c>
      <c r="H16" s="250" t="s">
        <v>213</v>
      </c>
      <c r="I16" s="164" t="s">
        <v>441</v>
      </c>
      <c r="J16" s="252">
        <v>95800</v>
      </c>
      <c r="K16" s="164" t="s">
        <v>196</v>
      </c>
      <c r="L16" s="243"/>
      <c r="M16" s="165" t="s">
        <v>325</v>
      </c>
      <c r="N16" s="250" t="s">
        <v>198</v>
      </c>
      <c r="O16" s="165" t="s">
        <v>326</v>
      </c>
      <c r="P16" s="253">
        <v>95800</v>
      </c>
      <c r="Q16" s="254" t="s">
        <v>196</v>
      </c>
      <c r="R16" s="7"/>
    </row>
    <row r="17" spans="1:18" ht="21.75" customHeight="1" x14ac:dyDescent="0.2">
      <c r="A17" s="242" t="s">
        <v>439</v>
      </c>
      <c r="B17" s="243"/>
      <c r="C17" s="244" t="s">
        <v>212</v>
      </c>
      <c r="D17" s="243"/>
      <c r="E17" s="245">
        <v>95800</v>
      </c>
      <c r="F17" s="243"/>
      <c r="G17" s="230"/>
      <c r="H17" s="243"/>
      <c r="I17" s="230"/>
      <c r="J17" s="246">
        <v>95800</v>
      </c>
      <c r="K17" s="230"/>
      <c r="L17" s="247">
        <v>0</v>
      </c>
      <c r="M17" s="230"/>
      <c r="N17" s="243"/>
      <c r="O17" s="230"/>
      <c r="P17" s="243"/>
      <c r="Q17" s="248"/>
    </row>
    <row r="18" spans="1:18" ht="21.75" customHeight="1" x14ac:dyDescent="0.2">
      <c r="A18" s="249" t="s">
        <v>442</v>
      </c>
      <c r="B18" s="250" t="s">
        <v>330</v>
      </c>
      <c r="C18" s="164" t="s">
        <v>212</v>
      </c>
      <c r="D18" s="250" t="s">
        <v>443</v>
      </c>
      <c r="E18" s="251">
        <v>39409.589999999997</v>
      </c>
      <c r="F18" s="163" t="s">
        <v>196</v>
      </c>
      <c r="G18" s="165" t="s">
        <v>330</v>
      </c>
      <c r="H18" s="250" t="s">
        <v>213</v>
      </c>
      <c r="I18" s="164" t="s">
        <v>444</v>
      </c>
      <c r="J18" s="252">
        <v>39409.589999999997</v>
      </c>
      <c r="K18" s="164" t="s">
        <v>196</v>
      </c>
      <c r="L18" s="243"/>
      <c r="M18" s="165" t="s">
        <v>330</v>
      </c>
      <c r="N18" s="250" t="s">
        <v>198</v>
      </c>
      <c r="O18" s="165" t="s">
        <v>334</v>
      </c>
      <c r="P18" s="253">
        <v>39409.589999999997</v>
      </c>
      <c r="Q18" s="254" t="s">
        <v>196</v>
      </c>
      <c r="R18" s="7"/>
    </row>
    <row r="19" spans="1:18" ht="21.75" customHeight="1" x14ac:dyDescent="0.2">
      <c r="A19" s="242" t="s">
        <v>442</v>
      </c>
      <c r="B19" s="243"/>
      <c r="C19" s="244" t="s">
        <v>212</v>
      </c>
      <c r="D19" s="243"/>
      <c r="E19" s="245">
        <v>39409.589999999997</v>
      </c>
      <c r="F19" s="243"/>
      <c r="G19" s="230"/>
      <c r="H19" s="243"/>
      <c r="I19" s="230"/>
      <c r="J19" s="246">
        <v>39409.589999999997</v>
      </c>
      <c r="K19" s="230"/>
      <c r="L19" s="247">
        <v>0</v>
      </c>
      <c r="M19" s="230"/>
      <c r="N19" s="243"/>
      <c r="O19" s="230"/>
      <c r="P19" s="243"/>
      <c r="Q19" s="248"/>
    </row>
    <row r="20" spans="1:18" ht="21.75" customHeight="1" x14ac:dyDescent="0.2">
      <c r="A20" s="249" t="s">
        <v>445</v>
      </c>
      <c r="B20" s="250" t="s">
        <v>330</v>
      </c>
      <c r="C20" s="164" t="s">
        <v>212</v>
      </c>
      <c r="D20" s="250" t="s">
        <v>446</v>
      </c>
      <c r="E20" s="251">
        <v>4998.83</v>
      </c>
      <c r="F20" s="163" t="s">
        <v>196</v>
      </c>
      <c r="G20" s="165" t="s">
        <v>330</v>
      </c>
      <c r="H20" s="250" t="s">
        <v>213</v>
      </c>
      <c r="I20" s="164" t="s">
        <v>447</v>
      </c>
      <c r="J20" s="252">
        <v>4998.83</v>
      </c>
      <c r="K20" s="164" t="s">
        <v>196</v>
      </c>
      <c r="L20" s="243"/>
      <c r="M20" s="165" t="s">
        <v>330</v>
      </c>
      <c r="N20" s="250" t="s">
        <v>198</v>
      </c>
      <c r="O20" s="165" t="s">
        <v>331</v>
      </c>
      <c r="P20" s="253">
        <v>4998.83</v>
      </c>
      <c r="Q20" s="254" t="s">
        <v>196</v>
      </c>
      <c r="R20" s="7"/>
    </row>
    <row r="21" spans="1:18" ht="21.75" customHeight="1" x14ac:dyDescent="0.2">
      <c r="A21" s="242" t="s">
        <v>445</v>
      </c>
      <c r="B21" s="243"/>
      <c r="C21" s="244" t="s">
        <v>212</v>
      </c>
      <c r="D21" s="243"/>
      <c r="E21" s="245">
        <v>4998.83</v>
      </c>
      <c r="F21" s="243"/>
      <c r="G21" s="230"/>
      <c r="H21" s="243"/>
      <c r="I21" s="230"/>
      <c r="J21" s="246">
        <v>4998.83</v>
      </c>
      <c r="K21" s="230"/>
      <c r="L21" s="247">
        <v>0</v>
      </c>
      <c r="M21" s="230"/>
      <c r="N21" s="243"/>
      <c r="O21" s="230"/>
      <c r="P21" s="243"/>
      <c r="Q21" s="248"/>
    </row>
    <row r="22" spans="1:18" ht="21.75" customHeight="1" x14ac:dyDescent="0.2">
      <c r="A22" s="249" t="s">
        <v>445</v>
      </c>
      <c r="B22" s="250" t="s">
        <v>338</v>
      </c>
      <c r="C22" s="164" t="s">
        <v>212</v>
      </c>
      <c r="D22" s="250" t="s">
        <v>448</v>
      </c>
      <c r="E22" s="251">
        <v>17000</v>
      </c>
      <c r="F22" s="163" t="s">
        <v>196</v>
      </c>
      <c r="G22" s="165" t="s">
        <v>338</v>
      </c>
      <c r="H22" s="250" t="s">
        <v>213</v>
      </c>
      <c r="I22" s="164" t="s">
        <v>449</v>
      </c>
      <c r="J22" s="252">
        <v>10804.39</v>
      </c>
      <c r="K22" s="164" t="s">
        <v>196</v>
      </c>
      <c r="L22" s="243"/>
      <c r="M22" s="165" t="s">
        <v>338</v>
      </c>
      <c r="N22" s="250" t="s">
        <v>198</v>
      </c>
      <c r="O22" s="165" t="s">
        <v>339</v>
      </c>
      <c r="P22" s="253">
        <v>10804.39</v>
      </c>
      <c r="Q22" s="254" t="s">
        <v>196</v>
      </c>
      <c r="R22" s="7"/>
    </row>
    <row r="23" spans="1:18" ht="21.75" customHeight="1" x14ac:dyDescent="0.2">
      <c r="A23" s="183"/>
      <c r="B23" s="243"/>
      <c r="C23" s="164" t="s">
        <v>212</v>
      </c>
      <c r="D23" s="250" t="s">
        <v>450</v>
      </c>
      <c r="E23" s="251">
        <v>10804.39</v>
      </c>
      <c r="F23" s="163" t="s">
        <v>196</v>
      </c>
      <c r="G23" s="165" t="s">
        <v>338</v>
      </c>
      <c r="H23" s="250" t="s">
        <v>213</v>
      </c>
      <c r="I23" s="164" t="s">
        <v>451</v>
      </c>
      <c r="J23" s="252">
        <v>17000</v>
      </c>
      <c r="K23" s="164" t="s">
        <v>196</v>
      </c>
      <c r="L23" s="243"/>
      <c r="M23" s="165" t="s">
        <v>338</v>
      </c>
      <c r="N23" s="250" t="s">
        <v>198</v>
      </c>
      <c r="O23" s="165" t="s">
        <v>342</v>
      </c>
      <c r="P23" s="253">
        <v>17000</v>
      </c>
      <c r="Q23" s="254" t="s">
        <v>196</v>
      </c>
      <c r="R23" s="7"/>
    </row>
    <row r="24" spans="1:18" ht="21.75" customHeight="1" x14ac:dyDescent="0.2">
      <c r="A24" s="242" t="s">
        <v>445</v>
      </c>
      <c r="B24" s="243"/>
      <c r="C24" s="244" t="s">
        <v>212</v>
      </c>
      <c r="D24" s="243"/>
      <c r="E24" s="245">
        <v>27804.39</v>
      </c>
      <c r="F24" s="243"/>
      <c r="G24" s="230"/>
      <c r="H24" s="243"/>
      <c r="I24" s="230"/>
      <c r="J24" s="246">
        <v>27804.39</v>
      </c>
      <c r="K24" s="230"/>
      <c r="L24" s="247">
        <v>0</v>
      </c>
      <c r="M24" s="230"/>
      <c r="N24" s="243"/>
      <c r="O24" s="230"/>
      <c r="P24" s="243"/>
      <c r="Q24" s="248"/>
    </row>
    <row r="25" spans="1:18" ht="21.75" customHeight="1" x14ac:dyDescent="0.2">
      <c r="A25" s="249" t="s">
        <v>452</v>
      </c>
      <c r="B25" s="250" t="s">
        <v>345</v>
      </c>
      <c r="C25" s="164" t="s">
        <v>212</v>
      </c>
      <c r="D25" s="250" t="s">
        <v>453</v>
      </c>
      <c r="E25" s="251">
        <v>62100.22</v>
      </c>
      <c r="F25" s="163" t="s">
        <v>196</v>
      </c>
      <c r="G25" s="165" t="s">
        <v>345</v>
      </c>
      <c r="H25" s="250" t="s">
        <v>213</v>
      </c>
      <c r="I25" s="164" t="s">
        <v>454</v>
      </c>
      <c r="J25" s="252">
        <v>62100.22</v>
      </c>
      <c r="K25" s="164" t="s">
        <v>196</v>
      </c>
      <c r="L25" s="243"/>
      <c r="M25" s="165" t="s">
        <v>345</v>
      </c>
      <c r="N25" s="250" t="s">
        <v>198</v>
      </c>
      <c r="O25" s="165" t="s">
        <v>351</v>
      </c>
      <c r="P25" s="253">
        <v>62100.22</v>
      </c>
      <c r="Q25" s="254" t="s">
        <v>196</v>
      </c>
      <c r="R25" s="7"/>
    </row>
    <row r="26" spans="1:18" ht="21.75" customHeight="1" x14ac:dyDescent="0.2">
      <c r="A26" s="242" t="s">
        <v>452</v>
      </c>
      <c r="B26" s="243"/>
      <c r="C26" s="244" t="s">
        <v>212</v>
      </c>
      <c r="D26" s="243"/>
      <c r="E26" s="245">
        <v>62100.22</v>
      </c>
      <c r="F26" s="243"/>
      <c r="G26" s="230"/>
      <c r="H26" s="243"/>
      <c r="I26" s="230"/>
      <c r="J26" s="246">
        <v>62100.22</v>
      </c>
      <c r="K26" s="230"/>
      <c r="L26" s="247">
        <v>0</v>
      </c>
      <c r="M26" s="230"/>
      <c r="N26" s="243"/>
      <c r="O26" s="230"/>
      <c r="P26" s="243"/>
      <c r="Q26" s="248"/>
    </row>
    <row r="27" spans="1:18" ht="21.75" customHeight="1" x14ac:dyDescent="0.2">
      <c r="A27" s="249" t="s">
        <v>455</v>
      </c>
      <c r="B27" s="250" t="s">
        <v>345</v>
      </c>
      <c r="C27" s="164" t="s">
        <v>212</v>
      </c>
      <c r="D27" s="250" t="s">
        <v>456</v>
      </c>
      <c r="E27" s="251">
        <v>43200.04</v>
      </c>
      <c r="F27" s="163" t="s">
        <v>196</v>
      </c>
      <c r="G27" s="165" t="s">
        <v>345</v>
      </c>
      <c r="H27" s="250" t="s">
        <v>213</v>
      </c>
      <c r="I27" s="164" t="s">
        <v>457</v>
      </c>
      <c r="J27" s="252">
        <v>43200.04</v>
      </c>
      <c r="K27" s="164" t="s">
        <v>196</v>
      </c>
      <c r="L27" s="243"/>
      <c r="M27" s="165" t="s">
        <v>345</v>
      </c>
      <c r="N27" s="250" t="s">
        <v>198</v>
      </c>
      <c r="O27" s="165" t="s">
        <v>348</v>
      </c>
      <c r="P27" s="253">
        <v>43200.04</v>
      </c>
      <c r="Q27" s="254" t="s">
        <v>196</v>
      </c>
      <c r="R27" s="7"/>
    </row>
    <row r="28" spans="1:18" ht="21.75" customHeight="1" x14ac:dyDescent="0.2">
      <c r="A28" s="242" t="s">
        <v>455</v>
      </c>
      <c r="B28" s="243"/>
      <c r="C28" s="244" t="s">
        <v>212</v>
      </c>
      <c r="D28" s="243"/>
      <c r="E28" s="245">
        <v>43200.04</v>
      </c>
      <c r="F28" s="243"/>
      <c r="G28" s="230"/>
      <c r="H28" s="243"/>
      <c r="I28" s="230"/>
      <c r="J28" s="246">
        <v>43200.04</v>
      </c>
      <c r="K28" s="230"/>
      <c r="L28" s="247">
        <v>0</v>
      </c>
      <c r="M28" s="230"/>
      <c r="N28" s="243"/>
      <c r="O28" s="230"/>
      <c r="P28" s="243"/>
      <c r="Q28" s="248"/>
    </row>
    <row r="29" spans="1:18" ht="21.75" customHeight="1" x14ac:dyDescent="0.2">
      <c r="A29" s="249" t="s">
        <v>458</v>
      </c>
      <c r="B29" s="250" t="s">
        <v>345</v>
      </c>
      <c r="C29" s="164" t="s">
        <v>212</v>
      </c>
      <c r="D29" s="250" t="s">
        <v>459</v>
      </c>
      <c r="E29" s="251">
        <v>57539.38</v>
      </c>
      <c r="F29" s="163" t="s">
        <v>196</v>
      </c>
      <c r="G29" s="165" t="s">
        <v>345</v>
      </c>
      <c r="H29" s="250" t="s">
        <v>213</v>
      </c>
      <c r="I29" s="164" t="s">
        <v>460</v>
      </c>
      <c r="J29" s="252">
        <v>57539.38</v>
      </c>
      <c r="K29" s="164" t="s">
        <v>196</v>
      </c>
      <c r="L29" s="243"/>
      <c r="M29" s="165" t="s">
        <v>345</v>
      </c>
      <c r="N29" s="250" t="s">
        <v>198</v>
      </c>
      <c r="O29" s="165" t="s">
        <v>354</v>
      </c>
      <c r="P29" s="253">
        <v>57539.38</v>
      </c>
      <c r="Q29" s="254" t="s">
        <v>196</v>
      </c>
      <c r="R29" s="7"/>
    </row>
    <row r="30" spans="1:18" ht="21.75" customHeight="1" x14ac:dyDescent="0.2">
      <c r="A30" s="242" t="s">
        <v>458</v>
      </c>
      <c r="B30" s="243"/>
      <c r="C30" s="244" t="s">
        <v>212</v>
      </c>
      <c r="D30" s="243"/>
      <c r="E30" s="245">
        <v>57539.38</v>
      </c>
      <c r="F30" s="243"/>
      <c r="G30" s="230"/>
      <c r="H30" s="243"/>
      <c r="I30" s="230"/>
      <c r="J30" s="246">
        <v>57539.38</v>
      </c>
      <c r="K30" s="230"/>
      <c r="L30" s="247">
        <v>0</v>
      </c>
      <c r="M30" s="230"/>
      <c r="N30" s="243"/>
      <c r="O30" s="230"/>
      <c r="P30" s="243"/>
      <c r="Q30" s="248"/>
    </row>
    <row r="31" spans="1:18" ht="21.75" customHeight="1" x14ac:dyDescent="0.2">
      <c r="A31" s="249" t="s">
        <v>461</v>
      </c>
      <c r="B31" s="250" t="s">
        <v>358</v>
      </c>
      <c r="C31" s="164" t="s">
        <v>212</v>
      </c>
      <c r="D31" s="250" t="s">
        <v>462</v>
      </c>
      <c r="E31" s="251">
        <v>85936.44</v>
      </c>
      <c r="F31" s="163" t="s">
        <v>196</v>
      </c>
      <c r="G31" s="165" t="s">
        <v>358</v>
      </c>
      <c r="H31" s="250" t="s">
        <v>213</v>
      </c>
      <c r="I31" s="164" t="s">
        <v>463</v>
      </c>
      <c r="J31" s="252">
        <v>85936.44</v>
      </c>
      <c r="K31" s="164" t="s">
        <v>196</v>
      </c>
      <c r="L31" s="243"/>
      <c r="M31" s="165" t="s">
        <v>358</v>
      </c>
      <c r="N31" s="250" t="s">
        <v>198</v>
      </c>
      <c r="O31" s="165" t="s">
        <v>365</v>
      </c>
      <c r="P31" s="253">
        <v>85936.44</v>
      </c>
      <c r="Q31" s="254" t="s">
        <v>196</v>
      </c>
      <c r="R31" s="7"/>
    </row>
    <row r="32" spans="1:18" ht="21.75" customHeight="1" x14ac:dyDescent="0.2">
      <c r="A32" s="242" t="s">
        <v>461</v>
      </c>
      <c r="B32" s="243"/>
      <c r="C32" s="244" t="s">
        <v>212</v>
      </c>
      <c r="D32" s="243"/>
      <c r="E32" s="245">
        <v>85936.44</v>
      </c>
      <c r="F32" s="243"/>
      <c r="G32" s="230"/>
      <c r="H32" s="243"/>
      <c r="I32" s="230"/>
      <c r="J32" s="246">
        <v>85936.44</v>
      </c>
      <c r="K32" s="230"/>
      <c r="L32" s="247">
        <v>0</v>
      </c>
      <c r="M32" s="230"/>
      <c r="N32" s="243"/>
      <c r="O32" s="230"/>
      <c r="P32" s="243"/>
      <c r="Q32" s="248"/>
    </row>
    <row r="33" spans="1:18" ht="21.75" customHeight="1" x14ac:dyDescent="0.2">
      <c r="A33" s="249" t="s">
        <v>464</v>
      </c>
      <c r="B33" s="250" t="s">
        <v>358</v>
      </c>
      <c r="C33" s="164" t="s">
        <v>212</v>
      </c>
      <c r="D33" s="250" t="s">
        <v>465</v>
      </c>
      <c r="E33" s="251">
        <v>25466.45</v>
      </c>
      <c r="F33" s="163" t="s">
        <v>196</v>
      </c>
      <c r="G33" s="165" t="s">
        <v>358</v>
      </c>
      <c r="H33" s="250" t="s">
        <v>213</v>
      </c>
      <c r="I33" s="164" t="s">
        <v>466</v>
      </c>
      <c r="J33" s="252">
        <v>25466.45</v>
      </c>
      <c r="K33" s="164" t="s">
        <v>196</v>
      </c>
      <c r="L33" s="243"/>
      <c r="M33" s="165" t="s">
        <v>358</v>
      </c>
      <c r="N33" s="250" t="s">
        <v>198</v>
      </c>
      <c r="O33" s="165" t="s">
        <v>362</v>
      </c>
      <c r="P33" s="253">
        <v>25466.45</v>
      </c>
      <c r="Q33" s="254" t="s">
        <v>196</v>
      </c>
      <c r="R33" s="7"/>
    </row>
    <row r="34" spans="1:18" ht="21.75" customHeight="1" x14ac:dyDescent="0.2">
      <c r="A34" s="242" t="s">
        <v>464</v>
      </c>
      <c r="B34" s="243"/>
      <c r="C34" s="244" t="s">
        <v>212</v>
      </c>
      <c r="D34" s="243"/>
      <c r="E34" s="245">
        <v>25466.45</v>
      </c>
      <c r="F34" s="243"/>
      <c r="G34" s="230"/>
      <c r="H34" s="243"/>
      <c r="I34" s="230"/>
      <c r="J34" s="246">
        <v>25466.45</v>
      </c>
      <c r="K34" s="230"/>
      <c r="L34" s="247">
        <v>0</v>
      </c>
      <c r="M34" s="230"/>
      <c r="N34" s="243"/>
      <c r="O34" s="230"/>
      <c r="P34" s="243"/>
      <c r="Q34" s="248"/>
    </row>
    <row r="35" spans="1:18" ht="21.75" customHeight="1" x14ac:dyDescent="0.2">
      <c r="A35" s="249" t="s">
        <v>467</v>
      </c>
      <c r="B35" s="250" t="s">
        <v>369</v>
      </c>
      <c r="C35" s="164" t="s">
        <v>212</v>
      </c>
      <c r="D35" s="250" t="s">
        <v>468</v>
      </c>
      <c r="E35" s="251">
        <v>8000</v>
      </c>
      <c r="F35" s="163" t="s">
        <v>196</v>
      </c>
      <c r="G35" s="165" t="s">
        <v>369</v>
      </c>
      <c r="H35" s="250" t="s">
        <v>213</v>
      </c>
      <c r="I35" s="164" t="s">
        <v>469</v>
      </c>
      <c r="J35" s="252">
        <v>8000</v>
      </c>
      <c r="K35" s="164" t="s">
        <v>196</v>
      </c>
      <c r="L35" s="243"/>
      <c r="M35" s="165" t="s">
        <v>369</v>
      </c>
      <c r="N35" s="250" t="s">
        <v>198</v>
      </c>
      <c r="O35" s="165" t="s">
        <v>370</v>
      </c>
      <c r="P35" s="253">
        <v>8000</v>
      </c>
      <c r="Q35" s="254" t="s">
        <v>196</v>
      </c>
      <c r="R35" s="7"/>
    </row>
    <row r="36" spans="1:18" ht="21.75" customHeight="1" x14ac:dyDescent="0.2">
      <c r="A36" s="242" t="s">
        <v>467</v>
      </c>
      <c r="B36" s="243"/>
      <c r="C36" s="244" t="s">
        <v>212</v>
      </c>
      <c r="D36" s="243"/>
      <c r="E36" s="245">
        <v>8000</v>
      </c>
      <c r="F36" s="243"/>
      <c r="G36" s="230"/>
      <c r="H36" s="243"/>
      <c r="I36" s="230"/>
      <c r="J36" s="246">
        <v>8000</v>
      </c>
      <c r="K36" s="230"/>
      <c r="L36" s="247">
        <v>0</v>
      </c>
      <c r="M36" s="230"/>
      <c r="N36" s="243"/>
      <c r="O36" s="230"/>
      <c r="P36" s="243"/>
      <c r="Q36" s="248"/>
    </row>
    <row r="37" spans="1:18" ht="21.75" customHeight="1" x14ac:dyDescent="0.2">
      <c r="A37" s="242" t="s">
        <v>470</v>
      </c>
      <c r="B37" s="243"/>
      <c r="C37" s="244" t="s">
        <v>212</v>
      </c>
      <c r="D37" s="243"/>
      <c r="E37" s="245">
        <v>21000</v>
      </c>
      <c r="F37" s="243"/>
      <c r="G37" s="230"/>
      <c r="H37" s="243"/>
      <c r="I37" s="230"/>
      <c r="J37" s="246">
        <v>21000</v>
      </c>
      <c r="K37" s="230"/>
      <c r="L37" s="247">
        <v>0</v>
      </c>
      <c r="M37" s="230"/>
      <c r="N37" s="243"/>
      <c r="O37" s="230"/>
      <c r="P37" s="243"/>
      <c r="Q37" s="248"/>
    </row>
    <row r="38" spans="1:18" ht="21.75" customHeight="1" x14ac:dyDescent="0.2">
      <c r="A38" s="249" t="s">
        <v>471</v>
      </c>
      <c r="B38" s="250" t="s">
        <v>374</v>
      </c>
      <c r="C38" s="164" t="s">
        <v>212</v>
      </c>
      <c r="D38" s="250" t="s">
        <v>472</v>
      </c>
      <c r="E38" s="251">
        <v>17400</v>
      </c>
      <c r="F38" s="163" t="s">
        <v>196</v>
      </c>
      <c r="G38" s="165" t="s">
        <v>374</v>
      </c>
      <c r="H38" s="250" t="s">
        <v>213</v>
      </c>
      <c r="I38" s="164" t="s">
        <v>473</v>
      </c>
      <c r="J38" s="252">
        <v>17400</v>
      </c>
      <c r="K38" s="164" t="s">
        <v>196</v>
      </c>
      <c r="L38" s="243"/>
      <c r="M38" s="165" t="s">
        <v>374</v>
      </c>
      <c r="N38" s="250" t="s">
        <v>198</v>
      </c>
      <c r="O38" s="165" t="s">
        <v>375</v>
      </c>
      <c r="P38" s="253">
        <v>17400</v>
      </c>
      <c r="Q38" s="254" t="s">
        <v>196</v>
      </c>
      <c r="R38" s="7"/>
    </row>
    <row r="39" spans="1:18" ht="21.75" customHeight="1" x14ac:dyDescent="0.2">
      <c r="A39" s="242" t="s">
        <v>471</v>
      </c>
      <c r="B39" s="243"/>
      <c r="C39" s="244" t="s">
        <v>212</v>
      </c>
      <c r="D39" s="243"/>
      <c r="E39" s="245">
        <v>17400</v>
      </c>
      <c r="F39" s="243"/>
      <c r="G39" s="230"/>
      <c r="H39" s="243"/>
      <c r="I39" s="230"/>
      <c r="J39" s="246">
        <v>17400</v>
      </c>
      <c r="K39" s="230"/>
      <c r="L39" s="247">
        <v>0</v>
      </c>
      <c r="M39" s="230"/>
      <c r="N39" s="243"/>
      <c r="O39" s="230"/>
      <c r="P39" s="243"/>
      <c r="Q39" s="248"/>
    </row>
    <row r="40" spans="1:18" ht="21.75" customHeight="1" x14ac:dyDescent="0.2">
      <c r="A40" s="249" t="s">
        <v>474</v>
      </c>
      <c r="B40" s="250" t="s">
        <v>382</v>
      </c>
      <c r="C40" s="164" t="s">
        <v>212</v>
      </c>
      <c r="D40" s="250" t="s">
        <v>475</v>
      </c>
      <c r="E40" s="251">
        <v>14000</v>
      </c>
      <c r="F40" s="163" t="s">
        <v>196</v>
      </c>
      <c r="G40" s="165" t="s">
        <v>382</v>
      </c>
      <c r="H40" s="250" t="s">
        <v>213</v>
      </c>
      <c r="I40" s="164" t="s">
        <v>476</v>
      </c>
      <c r="J40" s="252">
        <v>14000</v>
      </c>
      <c r="K40" s="164" t="s">
        <v>196</v>
      </c>
      <c r="L40" s="243"/>
      <c r="M40" s="165" t="s">
        <v>382</v>
      </c>
      <c r="N40" s="250" t="s">
        <v>198</v>
      </c>
      <c r="O40" s="165" t="s">
        <v>383</v>
      </c>
      <c r="P40" s="253">
        <v>14000</v>
      </c>
      <c r="Q40" s="254" t="s">
        <v>196</v>
      </c>
      <c r="R40" s="7"/>
    </row>
    <row r="41" spans="1:18" ht="21.75" customHeight="1" x14ac:dyDescent="0.2">
      <c r="A41" s="242" t="s">
        <v>474</v>
      </c>
      <c r="B41" s="243"/>
      <c r="C41" s="244" t="s">
        <v>212</v>
      </c>
      <c r="D41" s="243"/>
      <c r="E41" s="245">
        <v>14000</v>
      </c>
      <c r="F41" s="243"/>
      <c r="G41" s="230"/>
      <c r="H41" s="243"/>
      <c r="I41" s="230"/>
      <c r="J41" s="246">
        <v>14000</v>
      </c>
      <c r="K41" s="230"/>
      <c r="L41" s="247">
        <v>0</v>
      </c>
      <c r="M41" s="230"/>
      <c r="N41" s="243"/>
      <c r="O41" s="230"/>
      <c r="P41" s="243"/>
      <c r="Q41" s="248"/>
    </row>
    <row r="42" spans="1:18" ht="21.75" customHeight="1" x14ac:dyDescent="0.2">
      <c r="A42" s="249" t="s">
        <v>477</v>
      </c>
      <c r="B42" s="250" t="s">
        <v>382</v>
      </c>
      <c r="C42" s="164" t="s">
        <v>212</v>
      </c>
      <c r="D42" s="250" t="s">
        <v>478</v>
      </c>
      <c r="E42" s="251">
        <v>3200</v>
      </c>
      <c r="F42" s="163" t="s">
        <v>196</v>
      </c>
      <c r="G42" s="165" t="s">
        <v>382</v>
      </c>
      <c r="H42" s="250" t="s">
        <v>213</v>
      </c>
      <c r="I42" s="164" t="s">
        <v>479</v>
      </c>
      <c r="J42" s="252">
        <v>3200</v>
      </c>
      <c r="K42" s="164" t="s">
        <v>196</v>
      </c>
      <c r="L42" s="243"/>
      <c r="M42" s="165" t="s">
        <v>382</v>
      </c>
      <c r="N42" s="250" t="s">
        <v>198</v>
      </c>
      <c r="O42" s="165" t="s">
        <v>386</v>
      </c>
      <c r="P42" s="253">
        <v>3200</v>
      </c>
      <c r="Q42" s="254" t="s">
        <v>196</v>
      </c>
      <c r="R42" s="7"/>
    </row>
    <row r="43" spans="1:18" ht="21.75" customHeight="1" x14ac:dyDescent="0.2">
      <c r="A43" s="242" t="s">
        <v>477</v>
      </c>
      <c r="B43" s="243"/>
      <c r="C43" s="244" t="s">
        <v>212</v>
      </c>
      <c r="D43" s="243"/>
      <c r="E43" s="245">
        <v>3200</v>
      </c>
      <c r="F43" s="243"/>
      <c r="G43" s="230"/>
      <c r="H43" s="243"/>
      <c r="I43" s="230"/>
      <c r="J43" s="246">
        <v>3200</v>
      </c>
      <c r="K43" s="230"/>
      <c r="L43" s="247">
        <v>0</v>
      </c>
      <c r="M43" s="230"/>
      <c r="N43" s="243"/>
      <c r="O43" s="230"/>
      <c r="P43" s="243"/>
      <c r="Q43" s="248"/>
    </row>
    <row r="44" spans="1:18" ht="21.75" customHeight="1" x14ac:dyDescent="0.2">
      <c r="A44" s="249" t="s">
        <v>480</v>
      </c>
      <c r="B44" s="250" t="s">
        <v>390</v>
      </c>
      <c r="C44" s="164" t="s">
        <v>212</v>
      </c>
      <c r="D44" s="250" t="s">
        <v>481</v>
      </c>
      <c r="E44" s="251">
        <v>9971.7199999999993</v>
      </c>
      <c r="F44" s="163" t="s">
        <v>196</v>
      </c>
      <c r="G44" s="165" t="s">
        <v>390</v>
      </c>
      <c r="H44" s="250" t="s">
        <v>213</v>
      </c>
      <c r="I44" s="164" t="s">
        <v>482</v>
      </c>
      <c r="J44" s="252">
        <v>9971.7199999999993</v>
      </c>
      <c r="K44" s="164" t="s">
        <v>196</v>
      </c>
      <c r="L44" s="243"/>
      <c r="M44" s="165" t="s">
        <v>390</v>
      </c>
      <c r="N44" s="250" t="s">
        <v>198</v>
      </c>
      <c r="O44" s="165" t="s">
        <v>393</v>
      </c>
      <c r="P44" s="253">
        <v>9971.7199999999993</v>
      </c>
      <c r="Q44" s="254" t="s">
        <v>196</v>
      </c>
      <c r="R44" s="7"/>
    </row>
    <row r="45" spans="1:18" ht="21.75" customHeight="1" x14ac:dyDescent="0.2">
      <c r="A45" s="242" t="s">
        <v>480</v>
      </c>
      <c r="B45" s="243"/>
      <c r="C45" s="244" t="s">
        <v>212</v>
      </c>
      <c r="D45" s="243"/>
      <c r="E45" s="245">
        <v>9971.7199999999993</v>
      </c>
      <c r="F45" s="243"/>
      <c r="G45" s="230"/>
      <c r="H45" s="243"/>
      <c r="I45" s="230"/>
      <c r="J45" s="246">
        <v>9971.7199999999993</v>
      </c>
      <c r="K45" s="230"/>
      <c r="L45" s="247">
        <v>0</v>
      </c>
      <c r="M45" s="230"/>
      <c r="N45" s="243"/>
      <c r="O45" s="230"/>
      <c r="P45" s="243"/>
      <c r="Q45" s="248"/>
    </row>
    <row r="46" spans="1:18" ht="21.75" customHeight="1" x14ac:dyDescent="0.2">
      <c r="A46" s="249" t="s">
        <v>483</v>
      </c>
      <c r="B46" s="250" t="s">
        <v>390</v>
      </c>
      <c r="C46" s="164" t="s">
        <v>212</v>
      </c>
      <c r="D46" s="250" t="s">
        <v>484</v>
      </c>
      <c r="E46" s="251">
        <v>20128.759999999998</v>
      </c>
      <c r="F46" s="163" t="s">
        <v>196</v>
      </c>
      <c r="G46" s="165" t="s">
        <v>390</v>
      </c>
      <c r="H46" s="250" t="s">
        <v>213</v>
      </c>
      <c r="I46" s="164" t="s">
        <v>485</v>
      </c>
      <c r="J46" s="252">
        <v>20128.759999999998</v>
      </c>
      <c r="K46" s="164" t="s">
        <v>196</v>
      </c>
      <c r="L46" s="243"/>
      <c r="M46" s="165" t="s">
        <v>390</v>
      </c>
      <c r="N46" s="250" t="s">
        <v>198</v>
      </c>
      <c r="O46" s="165" t="s">
        <v>396</v>
      </c>
      <c r="P46" s="253">
        <v>20128.759999999998</v>
      </c>
      <c r="Q46" s="254" t="s">
        <v>196</v>
      </c>
      <c r="R46" s="7"/>
    </row>
    <row r="47" spans="1:18" ht="21.75" customHeight="1" x14ac:dyDescent="0.2">
      <c r="A47" s="242" t="s">
        <v>483</v>
      </c>
      <c r="B47" s="243"/>
      <c r="C47" s="244" t="s">
        <v>212</v>
      </c>
      <c r="D47" s="243"/>
      <c r="E47" s="245">
        <v>20128.759999999998</v>
      </c>
      <c r="F47" s="243"/>
      <c r="G47" s="230"/>
      <c r="H47" s="243"/>
      <c r="I47" s="230"/>
      <c r="J47" s="246">
        <v>20128.759999999998</v>
      </c>
      <c r="K47" s="230"/>
      <c r="L47" s="247">
        <v>0</v>
      </c>
      <c r="M47" s="230"/>
      <c r="N47" s="243"/>
      <c r="O47" s="230"/>
      <c r="P47" s="243"/>
      <c r="Q47" s="248"/>
    </row>
    <row r="48" spans="1:18" ht="21.75" customHeight="1" x14ac:dyDescent="0.2">
      <c r="A48" s="249" t="s">
        <v>486</v>
      </c>
      <c r="B48" s="250" t="s">
        <v>390</v>
      </c>
      <c r="C48" s="164" t="s">
        <v>212</v>
      </c>
      <c r="D48" s="250" t="s">
        <v>487</v>
      </c>
      <c r="E48" s="251">
        <v>19500</v>
      </c>
      <c r="F48" s="163" t="s">
        <v>196</v>
      </c>
      <c r="G48" s="165" t="s">
        <v>390</v>
      </c>
      <c r="H48" s="250" t="s">
        <v>213</v>
      </c>
      <c r="I48" s="164" t="s">
        <v>488</v>
      </c>
      <c r="J48" s="252">
        <v>19500</v>
      </c>
      <c r="K48" s="164" t="s">
        <v>196</v>
      </c>
      <c r="L48" s="243"/>
      <c r="M48" s="165" t="s">
        <v>390</v>
      </c>
      <c r="N48" s="250" t="s">
        <v>198</v>
      </c>
      <c r="O48" s="165" t="s">
        <v>391</v>
      </c>
      <c r="P48" s="253">
        <v>19500</v>
      </c>
      <c r="Q48" s="254" t="s">
        <v>196</v>
      </c>
      <c r="R48" s="7"/>
    </row>
    <row r="49" spans="1:18" ht="21.75" customHeight="1" x14ac:dyDescent="0.2">
      <c r="A49" s="242" t="s">
        <v>486</v>
      </c>
      <c r="B49" s="243"/>
      <c r="C49" s="244" t="s">
        <v>212</v>
      </c>
      <c r="D49" s="243"/>
      <c r="E49" s="245">
        <v>19500</v>
      </c>
      <c r="F49" s="243"/>
      <c r="G49" s="230"/>
      <c r="H49" s="243"/>
      <c r="I49" s="230"/>
      <c r="J49" s="246">
        <v>19500</v>
      </c>
      <c r="K49" s="230"/>
      <c r="L49" s="247">
        <v>0</v>
      </c>
      <c r="M49" s="230"/>
      <c r="N49" s="243"/>
      <c r="O49" s="230"/>
      <c r="P49" s="243"/>
      <c r="Q49" s="248"/>
    </row>
    <row r="50" spans="1:18" ht="21.75" customHeight="1" x14ac:dyDescent="0.2">
      <c r="A50" s="249" t="s">
        <v>489</v>
      </c>
      <c r="B50" s="250" t="s">
        <v>400</v>
      </c>
      <c r="C50" s="164" t="s">
        <v>212</v>
      </c>
      <c r="D50" s="250" t="s">
        <v>490</v>
      </c>
      <c r="E50" s="251">
        <v>2500</v>
      </c>
      <c r="F50" s="163" t="s">
        <v>196</v>
      </c>
      <c r="G50" s="165" t="s">
        <v>400</v>
      </c>
      <c r="H50" s="250" t="s">
        <v>213</v>
      </c>
      <c r="I50" s="164" t="s">
        <v>491</v>
      </c>
      <c r="J50" s="252">
        <v>2500</v>
      </c>
      <c r="K50" s="164" t="s">
        <v>196</v>
      </c>
      <c r="L50" s="243"/>
      <c r="M50" s="165" t="s">
        <v>400</v>
      </c>
      <c r="N50" s="250" t="s">
        <v>198</v>
      </c>
      <c r="O50" s="165" t="s">
        <v>404</v>
      </c>
      <c r="P50" s="253">
        <v>2500</v>
      </c>
      <c r="Q50" s="254" t="s">
        <v>196</v>
      </c>
      <c r="R50" s="7"/>
    </row>
    <row r="51" spans="1:18" ht="21.75" customHeight="1" x14ac:dyDescent="0.2">
      <c r="A51" s="242" t="s">
        <v>489</v>
      </c>
      <c r="B51" s="243"/>
      <c r="C51" s="244" t="s">
        <v>212</v>
      </c>
      <c r="D51" s="243"/>
      <c r="E51" s="245">
        <v>2500</v>
      </c>
      <c r="F51" s="243"/>
      <c r="G51" s="230"/>
      <c r="H51" s="243"/>
      <c r="I51" s="230"/>
      <c r="J51" s="246">
        <v>2500</v>
      </c>
      <c r="K51" s="230"/>
      <c r="L51" s="247">
        <v>0</v>
      </c>
      <c r="M51" s="230"/>
      <c r="N51" s="243"/>
      <c r="O51" s="230"/>
      <c r="P51" s="243"/>
      <c r="Q51" s="248"/>
    </row>
    <row r="52" spans="1:18" ht="21.75" customHeight="1" x14ac:dyDescent="0.2">
      <c r="A52" s="249" t="s">
        <v>492</v>
      </c>
      <c r="B52" s="250" t="s">
        <v>400</v>
      </c>
      <c r="C52" s="164" t="s">
        <v>212</v>
      </c>
      <c r="D52" s="250" t="s">
        <v>493</v>
      </c>
      <c r="E52" s="251">
        <v>19800</v>
      </c>
      <c r="F52" s="163" t="s">
        <v>196</v>
      </c>
      <c r="G52" s="165" t="s">
        <v>400</v>
      </c>
      <c r="H52" s="250" t="s">
        <v>213</v>
      </c>
      <c r="I52" s="164" t="s">
        <v>494</v>
      </c>
      <c r="J52" s="252">
        <v>19800</v>
      </c>
      <c r="K52" s="164" t="s">
        <v>196</v>
      </c>
      <c r="L52" s="243"/>
      <c r="M52" s="165" t="s">
        <v>400</v>
      </c>
      <c r="N52" s="250" t="s">
        <v>198</v>
      </c>
      <c r="O52" s="165" t="s">
        <v>401</v>
      </c>
      <c r="P52" s="253">
        <v>19800</v>
      </c>
      <c r="Q52" s="254" t="s">
        <v>196</v>
      </c>
      <c r="R52" s="7"/>
    </row>
    <row r="53" spans="1:18" ht="21.75" customHeight="1" x14ac:dyDescent="0.2">
      <c r="A53" s="255" t="s">
        <v>492</v>
      </c>
      <c r="B53" s="232"/>
      <c r="C53" s="256" t="s">
        <v>212</v>
      </c>
      <c r="D53" s="232"/>
      <c r="E53" s="257">
        <v>19800</v>
      </c>
      <c r="F53" s="232"/>
      <c r="G53" s="258"/>
      <c r="H53" s="232"/>
      <c r="I53" s="258"/>
      <c r="J53" s="259">
        <v>19800</v>
      </c>
      <c r="K53" s="258"/>
      <c r="L53" s="260">
        <v>0</v>
      </c>
      <c r="M53" s="258"/>
      <c r="N53" s="232"/>
      <c r="O53" s="258"/>
      <c r="P53" s="232"/>
      <c r="Q53" s="261"/>
    </row>
    <row r="54" spans="1:18" ht="21.75" customHeight="1" x14ac:dyDescent="0.2"/>
    <row r="55" spans="1:18" ht="23.25" customHeight="1" x14ac:dyDescent="0.2">
      <c r="M55" s="103"/>
      <c r="N55" s="103" t="s">
        <v>87</v>
      </c>
      <c r="O55" s="103"/>
      <c r="P55" s="103"/>
    </row>
    <row r="56" spans="1:18" ht="23.25" customHeight="1" x14ac:dyDescent="0.2">
      <c r="M56" s="103"/>
      <c r="N56" s="103"/>
      <c r="O56" s="103"/>
      <c r="P56" s="103"/>
    </row>
    <row r="57" spans="1:18" ht="23.25" customHeight="1" x14ac:dyDescent="0.2">
      <c r="M57" s="103"/>
      <c r="N57" s="103"/>
      <c r="O57" s="103"/>
      <c r="P57" s="103"/>
    </row>
    <row r="58" spans="1:18" ht="23.25" customHeight="1" x14ac:dyDescent="0.2">
      <c r="M58" s="103"/>
      <c r="N58" s="103" t="s">
        <v>269</v>
      </c>
      <c r="O58" s="103"/>
      <c r="P58" s="103"/>
    </row>
    <row r="59" spans="1:18" ht="23.25" customHeight="1" x14ac:dyDescent="0.2">
      <c r="M59" s="103"/>
      <c r="N59" s="103" t="s">
        <v>88</v>
      </c>
      <c r="O59" s="103"/>
      <c r="P59" s="103"/>
    </row>
    <row r="60" spans="1:18" ht="23.25" customHeight="1" x14ac:dyDescent="0.2"/>
  </sheetData>
  <mergeCells count="4">
    <mergeCell ref="A1:Q1"/>
    <mergeCell ref="A2:Q2"/>
    <mergeCell ref="A3:Q3"/>
    <mergeCell ref="A4:Q4"/>
  </mergeCells>
  <pageMargins left="0.19685039370078741" right="0.19685039370078741" top="0.35433070866141736" bottom="0.35433070866141736" header="0.31496062992125984" footer="0.31496062992125984"/>
  <pageSetup paperSize="9" scale="75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J18"/>
  <sheetViews>
    <sheetView workbookViewId="0">
      <selection activeCell="L15" sqref="L15"/>
    </sheetView>
  </sheetViews>
  <sheetFormatPr defaultRowHeight="23.25" x14ac:dyDescent="0.55000000000000004"/>
  <cols>
    <col min="1" max="1" width="5.625" style="31" customWidth="1"/>
    <col min="2" max="2" width="5.875" style="31" customWidth="1"/>
    <col min="3" max="3" width="21.125" style="31" customWidth="1"/>
    <col min="4" max="4" width="12.625" style="32" bestFit="1" customWidth="1"/>
    <col min="5" max="5" width="11.125" style="32" bestFit="1" customWidth="1"/>
    <col min="6" max="6" width="3.375" style="32" customWidth="1"/>
    <col min="7" max="7" width="12.125" style="32" customWidth="1"/>
    <col min="8" max="8" width="9" style="31"/>
    <col min="9" max="10" width="8.75" style="31" bestFit="1" customWidth="1"/>
    <col min="11" max="256" width="9" style="31"/>
    <col min="257" max="257" width="5.625" style="31" customWidth="1"/>
    <col min="258" max="258" width="5.875" style="31" customWidth="1"/>
    <col min="259" max="259" width="21.125" style="31" customWidth="1"/>
    <col min="260" max="260" width="12.625" style="31" bestFit="1" customWidth="1"/>
    <col min="261" max="261" width="11.125" style="31" bestFit="1" customWidth="1"/>
    <col min="262" max="262" width="3.375" style="31" customWidth="1"/>
    <col min="263" max="263" width="12.125" style="31" customWidth="1"/>
    <col min="264" max="264" width="9" style="31"/>
    <col min="265" max="266" width="8.75" style="31" bestFit="1" customWidth="1"/>
    <col min="267" max="512" width="9" style="31"/>
    <col min="513" max="513" width="5.625" style="31" customWidth="1"/>
    <col min="514" max="514" width="5.875" style="31" customWidth="1"/>
    <col min="515" max="515" width="21.125" style="31" customWidth="1"/>
    <col min="516" max="516" width="12.625" style="31" bestFit="1" customWidth="1"/>
    <col min="517" max="517" width="11.125" style="31" bestFit="1" customWidth="1"/>
    <col min="518" max="518" width="3.375" style="31" customWidth="1"/>
    <col min="519" max="519" width="12.125" style="31" customWidth="1"/>
    <col min="520" max="520" width="9" style="31"/>
    <col min="521" max="522" width="8.75" style="31" bestFit="1" customWidth="1"/>
    <col min="523" max="768" width="9" style="31"/>
    <col min="769" max="769" width="5.625" style="31" customWidth="1"/>
    <col min="770" max="770" width="5.875" style="31" customWidth="1"/>
    <col min="771" max="771" width="21.125" style="31" customWidth="1"/>
    <col min="772" max="772" width="12.625" style="31" bestFit="1" customWidth="1"/>
    <col min="773" max="773" width="11.125" style="31" bestFit="1" customWidth="1"/>
    <col min="774" max="774" width="3.375" style="31" customWidth="1"/>
    <col min="775" max="775" width="12.125" style="31" customWidth="1"/>
    <col min="776" max="776" width="9" style="31"/>
    <col min="777" max="778" width="8.75" style="31" bestFit="1" customWidth="1"/>
    <col min="779" max="1024" width="9" style="31"/>
    <col min="1025" max="1025" width="5.625" style="31" customWidth="1"/>
    <col min="1026" max="1026" width="5.875" style="31" customWidth="1"/>
    <col min="1027" max="1027" width="21.125" style="31" customWidth="1"/>
    <col min="1028" max="1028" width="12.625" style="31" bestFit="1" customWidth="1"/>
    <col min="1029" max="1029" width="11.125" style="31" bestFit="1" customWidth="1"/>
    <col min="1030" max="1030" width="3.375" style="31" customWidth="1"/>
    <col min="1031" max="1031" width="12.125" style="31" customWidth="1"/>
    <col min="1032" max="1032" width="9" style="31"/>
    <col min="1033" max="1034" width="8.75" style="31" bestFit="1" customWidth="1"/>
    <col min="1035" max="1280" width="9" style="31"/>
    <col min="1281" max="1281" width="5.625" style="31" customWidth="1"/>
    <col min="1282" max="1282" width="5.875" style="31" customWidth="1"/>
    <col min="1283" max="1283" width="21.125" style="31" customWidth="1"/>
    <col min="1284" max="1284" width="12.625" style="31" bestFit="1" customWidth="1"/>
    <col min="1285" max="1285" width="11.125" style="31" bestFit="1" customWidth="1"/>
    <col min="1286" max="1286" width="3.375" style="31" customWidth="1"/>
    <col min="1287" max="1287" width="12.125" style="31" customWidth="1"/>
    <col min="1288" max="1288" width="9" style="31"/>
    <col min="1289" max="1290" width="8.75" style="31" bestFit="1" customWidth="1"/>
    <col min="1291" max="1536" width="9" style="31"/>
    <col min="1537" max="1537" width="5.625" style="31" customWidth="1"/>
    <col min="1538" max="1538" width="5.875" style="31" customWidth="1"/>
    <col min="1539" max="1539" width="21.125" style="31" customWidth="1"/>
    <col min="1540" max="1540" width="12.625" style="31" bestFit="1" customWidth="1"/>
    <col min="1541" max="1541" width="11.125" style="31" bestFit="1" customWidth="1"/>
    <col min="1542" max="1542" width="3.375" style="31" customWidth="1"/>
    <col min="1543" max="1543" width="12.125" style="31" customWidth="1"/>
    <col min="1544" max="1544" width="9" style="31"/>
    <col min="1545" max="1546" width="8.75" style="31" bestFit="1" customWidth="1"/>
    <col min="1547" max="1792" width="9" style="31"/>
    <col min="1793" max="1793" width="5.625" style="31" customWidth="1"/>
    <col min="1794" max="1794" width="5.875" style="31" customWidth="1"/>
    <col min="1795" max="1795" width="21.125" style="31" customWidth="1"/>
    <col min="1796" max="1796" width="12.625" style="31" bestFit="1" customWidth="1"/>
    <col min="1797" max="1797" width="11.125" style="31" bestFit="1" customWidth="1"/>
    <col min="1798" max="1798" width="3.375" style="31" customWidth="1"/>
    <col min="1799" max="1799" width="12.125" style="31" customWidth="1"/>
    <col min="1800" max="1800" width="9" style="31"/>
    <col min="1801" max="1802" width="8.75" style="31" bestFit="1" customWidth="1"/>
    <col min="1803" max="2048" width="9" style="31"/>
    <col min="2049" max="2049" width="5.625" style="31" customWidth="1"/>
    <col min="2050" max="2050" width="5.875" style="31" customWidth="1"/>
    <col min="2051" max="2051" width="21.125" style="31" customWidth="1"/>
    <col min="2052" max="2052" width="12.625" style="31" bestFit="1" customWidth="1"/>
    <col min="2053" max="2053" width="11.125" style="31" bestFit="1" customWidth="1"/>
    <col min="2054" max="2054" width="3.375" style="31" customWidth="1"/>
    <col min="2055" max="2055" width="12.125" style="31" customWidth="1"/>
    <col min="2056" max="2056" width="9" style="31"/>
    <col min="2057" max="2058" width="8.75" style="31" bestFit="1" customWidth="1"/>
    <col min="2059" max="2304" width="9" style="31"/>
    <col min="2305" max="2305" width="5.625" style="31" customWidth="1"/>
    <col min="2306" max="2306" width="5.875" style="31" customWidth="1"/>
    <col min="2307" max="2307" width="21.125" style="31" customWidth="1"/>
    <col min="2308" max="2308" width="12.625" style="31" bestFit="1" customWidth="1"/>
    <col min="2309" max="2309" width="11.125" style="31" bestFit="1" customWidth="1"/>
    <col min="2310" max="2310" width="3.375" style="31" customWidth="1"/>
    <col min="2311" max="2311" width="12.125" style="31" customWidth="1"/>
    <col min="2312" max="2312" width="9" style="31"/>
    <col min="2313" max="2314" width="8.75" style="31" bestFit="1" customWidth="1"/>
    <col min="2315" max="2560" width="9" style="31"/>
    <col min="2561" max="2561" width="5.625" style="31" customWidth="1"/>
    <col min="2562" max="2562" width="5.875" style="31" customWidth="1"/>
    <col min="2563" max="2563" width="21.125" style="31" customWidth="1"/>
    <col min="2564" max="2564" width="12.625" style="31" bestFit="1" customWidth="1"/>
    <col min="2565" max="2565" width="11.125" style="31" bestFit="1" customWidth="1"/>
    <col min="2566" max="2566" width="3.375" style="31" customWidth="1"/>
    <col min="2567" max="2567" width="12.125" style="31" customWidth="1"/>
    <col min="2568" max="2568" width="9" style="31"/>
    <col min="2569" max="2570" width="8.75" style="31" bestFit="1" customWidth="1"/>
    <col min="2571" max="2816" width="9" style="31"/>
    <col min="2817" max="2817" width="5.625" style="31" customWidth="1"/>
    <col min="2818" max="2818" width="5.875" style="31" customWidth="1"/>
    <col min="2819" max="2819" width="21.125" style="31" customWidth="1"/>
    <col min="2820" max="2820" width="12.625" style="31" bestFit="1" customWidth="1"/>
    <col min="2821" max="2821" width="11.125" style="31" bestFit="1" customWidth="1"/>
    <col min="2822" max="2822" width="3.375" style="31" customWidth="1"/>
    <col min="2823" max="2823" width="12.125" style="31" customWidth="1"/>
    <col min="2824" max="2824" width="9" style="31"/>
    <col min="2825" max="2826" width="8.75" style="31" bestFit="1" customWidth="1"/>
    <col min="2827" max="3072" width="9" style="31"/>
    <col min="3073" max="3073" width="5.625" style="31" customWidth="1"/>
    <col min="3074" max="3074" width="5.875" style="31" customWidth="1"/>
    <col min="3075" max="3075" width="21.125" style="31" customWidth="1"/>
    <col min="3076" max="3076" width="12.625" style="31" bestFit="1" customWidth="1"/>
    <col min="3077" max="3077" width="11.125" style="31" bestFit="1" customWidth="1"/>
    <col min="3078" max="3078" width="3.375" style="31" customWidth="1"/>
    <col min="3079" max="3079" width="12.125" style="31" customWidth="1"/>
    <col min="3080" max="3080" width="9" style="31"/>
    <col min="3081" max="3082" width="8.75" style="31" bestFit="1" customWidth="1"/>
    <col min="3083" max="3328" width="9" style="31"/>
    <col min="3329" max="3329" width="5.625" style="31" customWidth="1"/>
    <col min="3330" max="3330" width="5.875" style="31" customWidth="1"/>
    <col min="3331" max="3331" width="21.125" style="31" customWidth="1"/>
    <col min="3332" max="3332" width="12.625" style="31" bestFit="1" customWidth="1"/>
    <col min="3333" max="3333" width="11.125" style="31" bestFit="1" customWidth="1"/>
    <col min="3334" max="3334" width="3.375" style="31" customWidth="1"/>
    <col min="3335" max="3335" width="12.125" style="31" customWidth="1"/>
    <col min="3336" max="3336" width="9" style="31"/>
    <col min="3337" max="3338" width="8.75" style="31" bestFit="1" customWidth="1"/>
    <col min="3339" max="3584" width="9" style="31"/>
    <col min="3585" max="3585" width="5.625" style="31" customWidth="1"/>
    <col min="3586" max="3586" width="5.875" style="31" customWidth="1"/>
    <col min="3587" max="3587" width="21.125" style="31" customWidth="1"/>
    <col min="3588" max="3588" width="12.625" style="31" bestFit="1" customWidth="1"/>
    <col min="3589" max="3589" width="11.125" style="31" bestFit="1" customWidth="1"/>
    <col min="3590" max="3590" width="3.375" style="31" customWidth="1"/>
    <col min="3591" max="3591" width="12.125" style="31" customWidth="1"/>
    <col min="3592" max="3592" width="9" style="31"/>
    <col min="3593" max="3594" width="8.75" style="31" bestFit="1" customWidth="1"/>
    <col min="3595" max="3840" width="9" style="31"/>
    <col min="3841" max="3841" width="5.625" style="31" customWidth="1"/>
    <col min="3842" max="3842" width="5.875" style="31" customWidth="1"/>
    <col min="3843" max="3843" width="21.125" style="31" customWidth="1"/>
    <col min="3844" max="3844" width="12.625" style="31" bestFit="1" customWidth="1"/>
    <col min="3845" max="3845" width="11.125" style="31" bestFit="1" customWidth="1"/>
    <col min="3846" max="3846" width="3.375" style="31" customWidth="1"/>
    <col min="3847" max="3847" width="12.125" style="31" customWidth="1"/>
    <col min="3848" max="3848" width="9" style="31"/>
    <col min="3849" max="3850" width="8.75" style="31" bestFit="1" customWidth="1"/>
    <col min="3851" max="4096" width="9" style="31"/>
    <col min="4097" max="4097" width="5.625" style="31" customWidth="1"/>
    <col min="4098" max="4098" width="5.875" style="31" customWidth="1"/>
    <col min="4099" max="4099" width="21.125" style="31" customWidth="1"/>
    <col min="4100" max="4100" width="12.625" style="31" bestFit="1" customWidth="1"/>
    <col min="4101" max="4101" width="11.125" style="31" bestFit="1" customWidth="1"/>
    <col min="4102" max="4102" width="3.375" style="31" customWidth="1"/>
    <col min="4103" max="4103" width="12.125" style="31" customWidth="1"/>
    <col min="4104" max="4104" width="9" style="31"/>
    <col min="4105" max="4106" width="8.75" style="31" bestFit="1" customWidth="1"/>
    <col min="4107" max="4352" width="9" style="31"/>
    <col min="4353" max="4353" width="5.625" style="31" customWidth="1"/>
    <col min="4354" max="4354" width="5.875" style="31" customWidth="1"/>
    <col min="4355" max="4355" width="21.125" style="31" customWidth="1"/>
    <col min="4356" max="4356" width="12.625" style="31" bestFit="1" customWidth="1"/>
    <col min="4357" max="4357" width="11.125" style="31" bestFit="1" customWidth="1"/>
    <col min="4358" max="4358" width="3.375" style="31" customWidth="1"/>
    <col min="4359" max="4359" width="12.125" style="31" customWidth="1"/>
    <col min="4360" max="4360" width="9" style="31"/>
    <col min="4361" max="4362" width="8.75" style="31" bestFit="1" customWidth="1"/>
    <col min="4363" max="4608" width="9" style="31"/>
    <col min="4609" max="4609" width="5.625" style="31" customWidth="1"/>
    <col min="4610" max="4610" width="5.875" style="31" customWidth="1"/>
    <col min="4611" max="4611" width="21.125" style="31" customWidth="1"/>
    <col min="4612" max="4612" width="12.625" style="31" bestFit="1" customWidth="1"/>
    <col min="4613" max="4613" width="11.125" style="31" bestFit="1" customWidth="1"/>
    <col min="4614" max="4614" width="3.375" style="31" customWidth="1"/>
    <col min="4615" max="4615" width="12.125" style="31" customWidth="1"/>
    <col min="4616" max="4616" width="9" style="31"/>
    <col min="4617" max="4618" width="8.75" style="31" bestFit="1" customWidth="1"/>
    <col min="4619" max="4864" width="9" style="31"/>
    <col min="4865" max="4865" width="5.625" style="31" customWidth="1"/>
    <col min="4866" max="4866" width="5.875" style="31" customWidth="1"/>
    <col min="4867" max="4867" width="21.125" style="31" customWidth="1"/>
    <col min="4868" max="4868" width="12.625" style="31" bestFit="1" customWidth="1"/>
    <col min="4869" max="4869" width="11.125" style="31" bestFit="1" customWidth="1"/>
    <col min="4870" max="4870" width="3.375" style="31" customWidth="1"/>
    <col min="4871" max="4871" width="12.125" style="31" customWidth="1"/>
    <col min="4872" max="4872" width="9" style="31"/>
    <col min="4873" max="4874" width="8.75" style="31" bestFit="1" customWidth="1"/>
    <col min="4875" max="5120" width="9" style="31"/>
    <col min="5121" max="5121" width="5.625" style="31" customWidth="1"/>
    <col min="5122" max="5122" width="5.875" style="31" customWidth="1"/>
    <col min="5123" max="5123" width="21.125" style="31" customWidth="1"/>
    <col min="5124" max="5124" width="12.625" style="31" bestFit="1" customWidth="1"/>
    <col min="5125" max="5125" width="11.125" style="31" bestFit="1" customWidth="1"/>
    <col min="5126" max="5126" width="3.375" style="31" customWidth="1"/>
    <col min="5127" max="5127" width="12.125" style="31" customWidth="1"/>
    <col min="5128" max="5128" width="9" style="31"/>
    <col min="5129" max="5130" width="8.75" style="31" bestFit="1" customWidth="1"/>
    <col min="5131" max="5376" width="9" style="31"/>
    <col min="5377" max="5377" width="5.625" style="31" customWidth="1"/>
    <col min="5378" max="5378" width="5.875" style="31" customWidth="1"/>
    <col min="5379" max="5379" width="21.125" style="31" customWidth="1"/>
    <col min="5380" max="5380" width="12.625" style="31" bestFit="1" customWidth="1"/>
    <col min="5381" max="5381" width="11.125" style="31" bestFit="1" customWidth="1"/>
    <col min="5382" max="5382" width="3.375" style="31" customWidth="1"/>
    <col min="5383" max="5383" width="12.125" style="31" customWidth="1"/>
    <col min="5384" max="5384" width="9" style="31"/>
    <col min="5385" max="5386" width="8.75" style="31" bestFit="1" customWidth="1"/>
    <col min="5387" max="5632" width="9" style="31"/>
    <col min="5633" max="5633" width="5.625" style="31" customWidth="1"/>
    <col min="5634" max="5634" width="5.875" style="31" customWidth="1"/>
    <col min="5635" max="5635" width="21.125" style="31" customWidth="1"/>
    <col min="5636" max="5636" width="12.625" style="31" bestFit="1" customWidth="1"/>
    <col min="5637" max="5637" width="11.125" style="31" bestFit="1" customWidth="1"/>
    <col min="5638" max="5638" width="3.375" style="31" customWidth="1"/>
    <col min="5639" max="5639" width="12.125" style="31" customWidth="1"/>
    <col min="5640" max="5640" width="9" style="31"/>
    <col min="5641" max="5642" width="8.75" style="31" bestFit="1" customWidth="1"/>
    <col min="5643" max="5888" width="9" style="31"/>
    <col min="5889" max="5889" width="5.625" style="31" customWidth="1"/>
    <col min="5890" max="5890" width="5.875" style="31" customWidth="1"/>
    <col min="5891" max="5891" width="21.125" style="31" customWidth="1"/>
    <col min="5892" max="5892" width="12.625" style="31" bestFit="1" customWidth="1"/>
    <col min="5893" max="5893" width="11.125" style="31" bestFit="1" customWidth="1"/>
    <col min="5894" max="5894" width="3.375" style="31" customWidth="1"/>
    <col min="5895" max="5895" width="12.125" style="31" customWidth="1"/>
    <col min="5896" max="5896" width="9" style="31"/>
    <col min="5897" max="5898" width="8.75" style="31" bestFit="1" customWidth="1"/>
    <col min="5899" max="6144" width="9" style="31"/>
    <col min="6145" max="6145" width="5.625" style="31" customWidth="1"/>
    <col min="6146" max="6146" width="5.875" style="31" customWidth="1"/>
    <col min="6147" max="6147" width="21.125" style="31" customWidth="1"/>
    <col min="6148" max="6148" width="12.625" style="31" bestFit="1" customWidth="1"/>
    <col min="6149" max="6149" width="11.125" style="31" bestFit="1" customWidth="1"/>
    <col min="6150" max="6150" width="3.375" style="31" customWidth="1"/>
    <col min="6151" max="6151" width="12.125" style="31" customWidth="1"/>
    <col min="6152" max="6152" width="9" style="31"/>
    <col min="6153" max="6154" width="8.75" style="31" bestFit="1" customWidth="1"/>
    <col min="6155" max="6400" width="9" style="31"/>
    <col min="6401" max="6401" width="5.625" style="31" customWidth="1"/>
    <col min="6402" max="6402" width="5.875" style="31" customWidth="1"/>
    <col min="6403" max="6403" width="21.125" style="31" customWidth="1"/>
    <col min="6404" max="6404" width="12.625" style="31" bestFit="1" customWidth="1"/>
    <col min="6405" max="6405" width="11.125" style="31" bestFit="1" customWidth="1"/>
    <col min="6406" max="6406" width="3.375" style="31" customWidth="1"/>
    <col min="6407" max="6407" width="12.125" style="31" customWidth="1"/>
    <col min="6408" max="6408" width="9" style="31"/>
    <col min="6409" max="6410" width="8.75" style="31" bestFit="1" customWidth="1"/>
    <col min="6411" max="6656" width="9" style="31"/>
    <col min="6657" max="6657" width="5.625" style="31" customWidth="1"/>
    <col min="6658" max="6658" width="5.875" style="31" customWidth="1"/>
    <col min="6659" max="6659" width="21.125" style="31" customWidth="1"/>
    <col min="6660" max="6660" width="12.625" style="31" bestFit="1" customWidth="1"/>
    <col min="6661" max="6661" width="11.125" style="31" bestFit="1" customWidth="1"/>
    <col min="6662" max="6662" width="3.375" style="31" customWidth="1"/>
    <col min="6663" max="6663" width="12.125" style="31" customWidth="1"/>
    <col min="6664" max="6664" width="9" style="31"/>
    <col min="6665" max="6666" width="8.75" style="31" bestFit="1" customWidth="1"/>
    <col min="6667" max="6912" width="9" style="31"/>
    <col min="6913" max="6913" width="5.625" style="31" customWidth="1"/>
    <col min="6914" max="6914" width="5.875" style="31" customWidth="1"/>
    <col min="6915" max="6915" width="21.125" style="31" customWidth="1"/>
    <col min="6916" max="6916" width="12.625" style="31" bestFit="1" customWidth="1"/>
    <col min="6917" max="6917" width="11.125" style="31" bestFit="1" customWidth="1"/>
    <col min="6918" max="6918" width="3.375" style="31" customWidth="1"/>
    <col min="6919" max="6919" width="12.125" style="31" customWidth="1"/>
    <col min="6920" max="6920" width="9" style="31"/>
    <col min="6921" max="6922" width="8.75" style="31" bestFit="1" customWidth="1"/>
    <col min="6923" max="7168" width="9" style="31"/>
    <col min="7169" max="7169" width="5.625" style="31" customWidth="1"/>
    <col min="7170" max="7170" width="5.875" style="31" customWidth="1"/>
    <col min="7171" max="7171" width="21.125" style="31" customWidth="1"/>
    <col min="7172" max="7172" width="12.625" style="31" bestFit="1" customWidth="1"/>
    <col min="7173" max="7173" width="11.125" style="31" bestFit="1" customWidth="1"/>
    <col min="7174" max="7174" width="3.375" style="31" customWidth="1"/>
    <col min="7175" max="7175" width="12.125" style="31" customWidth="1"/>
    <col min="7176" max="7176" width="9" style="31"/>
    <col min="7177" max="7178" width="8.75" style="31" bestFit="1" customWidth="1"/>
    <col min="7179" max="7424" width="9" style="31"/>
    <col min="7425" max="7425" width="5.625" style="31" customWidth="1"/>
    <col min="7426" max="7426" width="5.875" style="31" customWidth="1"/>
    <col min="7427" max="7427" width="21.125" style="31" customWidth="1"/>
    <col min="7428" max="7428" width="12.625" style="31" bestFit="1" customWidth="1"/>
    <col min="7429" max="7429" width="11.125" style="31" bestFit="1" customWidth="1"/>
    <col min="7430" max="7430" width="3.375" style="31" customWidth="1"/>
    <col min="7431" max="7431" width="12.125" style="31" customWidth="1"/>
    <col min="7432" max="7432" width="9" style="31"/>
    <col min="7433" max="7434" width="8.75" style="31" bestFit="1" customWidth="1"/>
    <col min="7435" max="7680" width="9" style="31"/>
    <col min="7681" max="7681" width="5.625" style="31" customWidth="1"/>
    <col min="7682" max="7682" width="5.875" style="31" customWidth="1"/>
    <col min="7683" max="7683" width="21.125" style="31" customWidth="1"/>
    <col min="7684" max="7684" width="12.625" style="31" bestFit="1" customWidth="1"/>
    <col min="7685" max="7685" width="11.125" style="31" bestFit="1" customWidth="1"/>
    <col min="7686" max="7686" width="3.375" style="31" customWidth="1"/>
    <col min="7687" max="7687" width="12.125" style="31" customWidth="1"/>
    <col min="7688" max="7688" width="9" style="31"/>
    <col min="7689" max="7690" width="8.75" style="31" bestFit="1" customWidth="1"/>
    <col min="7691" max="7936" width="9" style="31"/>
    <col min="7937" max="7937" width="5.625" style="31" customWidth="1"/>
    <col min="7938" max="7938" width="5.875" style="31" customWidth="1"/>
    <col min="7939" max="7939" width="21.125" style="31" customWidth="1"/>
    <col min="7940" max="7940" width="12.625" style="31" bestFit="1" customWidth="1"/>
    <col min="7941" max="7941" width="11.125" style="31" bestFit="1" customWidth="1"/>
    <col min="7942" max="7942" width="3.375" style="31" customWidth="1"/>
    <col min="7943" max="7943" width="12.125" style="31" customWidth="1"/>
    <col min="7944" max="7944" width="9" style="31"/>
    <col min="7945" max="7946" width="8.75" style="31" bestFit="1" customWidth="1"/>
    <col min="7947" max="8192" width="9" style="31"/>
    <col min="8193" max="8193" width="5.625" style="31" customWidth="1"/>
    <col min="8194" max="8194" width="5.875" style="31" customWidth="1"/>
    <col min="8195" max="8195" width="21.125" style="31" customWidth="1"/>
    <col min="8196" max="8196" width="12.625" style="31" bestFit="1" customWidth="1"/>
    <col min="8197" max="8197" width="11.125" style="31" bestFit="1" customWidth="1"/>
    <col min="8198" max="8198" width="3.375" style="31" customWidth="1"/>
    <col min="8199" max="8199" width="12.125" style="31" customWidth="1"/>
    <col min="8200" max="8200" width="9" style="31"/>
    <col min="8201" max="8202" width="8.75" style="31" bestFit="1" customWidth="1"/>
    <col min="8203" max="8448" width="9" style="31"/>
    <col min="8449" max="8449" width="5.625" style="31" customWidth="1"/>
    <col min="8450" max="8450" width="5.875" style="31" customWidth="1"/>
    <col min="8451" max="8451" width="21.125" style="31" customWidth="1"/>
    <col min="8452" max="8452" width="12.625" style="31" bestFit="1" customWidth="1"/>
    <col min="8453" max="8453" width="11.125" style="31" bestFit="1" customWidth="1"/>
    <col min="8454" max="8454" width="3.375" style="31" customWidth="1"/>
    <col min="8455" max="8455" width="12.125" style="31" customWidth="1"/>
    <col min="8456" max="8456" width="9" style="31"/>
    <col min="8457" max="8458" width="8.75" style="31" bestFit="1" customWidth="1"/>
    <col min="8459" max="8704" width="9" style="31"/>
    <col min="8705" max="8705" width="5.625" style="31" customWidth="1"/>
    <col min="8706" max="8706" width="5.875" style="31" customWidth="1"/>
    <col min="8707" max="8707" width="21.125" style="31" customWidth="1"/>
    <col min="8708" max="8708" width="12.625" style="31" bestFit="1" customWidth="1"/>
    <col min="8709" max="8709" width="11.125" style="31" bestFit="1" customWidth="1"/>
    <col min="8710" max="8710" width="3.375" style="31" customWidth="1"/>
    <col min="8711" max="8711" width="12.125" style="31" customWidth="1"/>
    <col min="8712" max="8712" width="9" style="31"/>
    <col min="8713" max="8714" width="8.75" style="31" bestFit="1" customWidth="1"/>
    <col min="8715" max="8960" width="9" style="31"/>
    <col min="8961" max="8961" width="5.625" style="31" customWidth="1"/>
    <col min="8962" max="8962" width="5.875" style="31" customWidth="1"/>
    <col min="8963" max="8963" width="21.125" style="31" customWidth="1"/>
    <col min="8964" max="8964" width="12.625" style="31" bestFit="1" customWidth="1"/>
    <col min="8965" max="8965" width="11.125" style="31" bestFit="1" customWidth="1"/>
    <col min="8966" max="8966" width="3.375" style="31" customWidth="1"/>
    <col min="8967" max="8967" width="12.125" style="31" customWidth="1"/>
    <col min="8968" max="8968" width="9" style="31"/>
    <col min="8969" max="8970" width="8.75" style="31" bestFit="1" customWidth="1"/>
    <col min="8971" max="9216" width="9" style="31"/>
    <col min="9217" max="9217" width="5.625" style="31" customWidth="1"/>
    <col min="9218" max="9218" width="5.875" style="31" customWidth="1"/>
    <col min="9219" max="9219" width="21.125" style="31" customWidth="1"/>
    <col min="9220" max="9220" width="12.625" style="31" bestFit="1" customWidth="1"/>
    <col min="9221" max="9221" width="11.125" style="31" bestFit="1" customWidth="1"/>
    <col min="9222" max="9222" width="3.375" style="31" customWidth="1"/>
    <col min="9223" max="9223" width="12.125" style="31" customWidth="1"/>
    <col min="9224" max="9224" width="9" style="31"/>
    <col min="9225" max="9226" width="8.75" style="31" bestFit="1" customWidth="1"/>
    <col min="9227" max="9472" width="9" style="31"/>
    <col min="9473" max="9473" width="5.625" style="31" customWidth="1"/>
    <col min="9474" max="9474" width="5.875" style="31" customWidth="1"/>
    <col min="9475" max="9475" width="21.125" style="31" customWidth="1"/>
    <col min="9476" max="9476" width="12.625" style="31" bestFit="1" customWidth="1"/>
    <col min="9477" max="9477" width="11.125" style="31" bestFit="1" customWidth="1"/>
    <col min="9478" max="9478" width="3.375" style="31" customWidth="1"/>
    <col min="9479" max="9479" width="12.125" style="31" customWidth="1"/>
    <col min="9480" max="9480" width="9" style="31"/>
    <col min="9481" max="9482" width="8.75" style="31" bestFit="1" customWidth="1"/>
    <col min="9483" max="9728" width="9" style="31"/>
    <col min="9729" max="9729" width="5.625" style="31" customWidth="1"/>
    <col min="9730" max="9730" width="5.875" style="31" customWidth="1"/>
    <col min="9731" max="9731" width="21.125" style="31" customWidth="1"/>
    <col min="9732" max="9732" width="12.625" style="31" bestFit="1" customWidth="1"/>
    <col min="9733" max="9733" width="11.125" style="31" bestFit="1" customWidth="1"/>
    <col min="9734" max="9734" width="3.375" style="31" customWidth="1"/>
    <col min="9735" max="9735" width="12.125" style="31" customWidth="1"/>
    <col min="9736" max="9736" width="9" style="31"/>
    <col min="9737" max="9738" width="8.75" style="31" bestFit="1" customWidth="1"/>
    <col min="9739" max="9984" width="9" style="31"/>
    <col min="9985" max="9985" width="5.625" style="31" customWidth="1"/>
    <col min="9986" max="9986" width="5.875" style="31" customWidth="1"/>
    <col min="9987" max="9987" width="21.125" style="31" customWidth="1"/>
    <col min="9988" max="9988" width="12.625" style="31" bestFit="1" customWidth="1"/>
    <col min="9989" max="9989" width="11.125" style="31" bestFit="1" customWidth="1"/>
    <col min="9990" max="9990" width="3.375" style="31" customWidth="1"/>
    <col min="9991" max="9991" width="12.125" style="31" customWidth="1"/>
    <col min="9992" max="9992" width="9" style="31"/>
    <col min="9993" max="9994" width="8.75" style="31" bestFit="1" customWidth="1"/>
    <col min="9995" max="10240" width="9" style="31"/>
    <col min="10241" max="10241" width="5.625" style="31" customWidth="1"/>
    <col min="10242" max="10242" width="5.875" style="31" customWidth="1"/>
    <col min="10243" max="10243" width="21.125" style="31" customWidth="1"/>
    <col min="10244" max="10244" width="12.625" style="31" bestFit="1" customWidth="1"/>
    <col min="10245" max="10245" width="11.125" style="31" bestFit="1" customWidth="1"/>
    <col min="10246" max="10246" width="3.375" style="31" customWidth="1"/>
    <col min="10247" max="10247" width="12.125" style="31" customWidth="1"/>
    <col min="10248" max="10248" width="9" style="31"/>
    <col min="10249" max="10250" width="8.75" style="31" bestFit="1" customWidth="1"/>
    <col min="10251" max="10496" width="9" style="31"/>
    <col min="10497" max="10497" width="5.625" style="31" customWidth="1"/>
    <col min="10498" max="10498" width="5.875" style="31" customWidth="1"/>
    <col min="10499" max="10499" width="21.125" style="31" customWidth="1"/>
    <col min="10500" max="10500" width="12.625" style="31" bestFit="1" customWidth="1"/>
    <col min="10501" max="10501" width="11.125" style="31" bestFit="1" customWidth="1"/>
    <col min="10502" max="10502" width="3.375" style="31" customWidth="1"/>
    <col min="10503" max="10503" width="12.125" style="31" customWidth="1"/>
    <col min="10504" max="10504" width="9" style="31"/>
    <col min="10505" max="10506" width="8.75" style="31" bestFit="1" customWidth="1"/>
    <col min="10507" max="10752" width="9" style="31"/>
    <col min="10753" max="10753" width="5.625" style="31" customWidth="1"/>
    <col min="10754" max="10754" width="5.875" style="31" customWidth="1"/>
    <col min="10755" max="10755" width="21.125" style="31" customWidth="1"/>
    <col min="10756" max="10756" width="12.625" style="31" bestFit="1" customWidth="1"/>
    <col min="10757" max="10757" width="11.125" style="31" bestFit="1" customWidth="1"/>
    <col min="10758" max="10758" width="3.375" style="31" customWidth="1"/>
    <col min="10759" max="10759" width="12.125" style="31" customWidth="1"/>
    <col min="10760" max="10760" width="9" style="31"/>
    <col min="10761" max="10762" width="8.75" style="31" bestFit="1" customWidth="1"/>
    <col min="10763" max="11008" width="9" style="31"/>
    <col min="11009" max="11009" width="5.625" style="31" customWidth="1"/>
    <col min="11010" max="11010" width="5.875" style="31" customWidth="1"/>
    <col min="11011" max="11011" width="21.125" style="31" customWidth="1"/>
    <col min="11012" max="11012" width="12.625" style="31" bestFit="1" customWidth="1"/>
    <col min="11013" max="11013" width="11.125" style="31" bestFit="1" customWidth="1"/>
    <col min="11014" max="11014" width="3.375" style="31" customWidth="1"/>
    <col min="11015" max="11015" width="12.125" style="31" customWidth="1"/>
    <col min="11016" max="11016" width="9" style="31"/>
    <col min="11017" max="11018" width="8.75" style="31" bestFit="1" customWidth="1"/>
    <col min="11019" max="11264" width="9" style="31"/>
    <col min="11265" max="11265" width="5.625" style="31" customWidth="1"/>
    <col min="11266" max="11266" width="5.875" style="31" customWidth="1"/>
    <col min="11267" max="11267" width="21.125" style="31" customWidth="1"/>
    <col min="11268" max="11268" width="12.625" style="31" bestFit="1" customWidth="1"/>
    <col min="11269" max="11269" width="11.125" style="31" bestFit="1" customWidth="1"/>
    <col min="11270" max="11270" width="3.375" style="31" customWidth="1"/>
    <col min="11271" max="11271" width="12.125" style="31" customWidth="1"/>
    <col min="11272" max="11272" width="9" style="31"/>
    <col min="11273" max="11274" width="8.75" style="31" bestFit="1" customWidth="1"/>
    <col min="11275" max="11520" width="9" style="31"/>
    <col min="11521" max="11521" width="5.625" style="31" customWidth="1"/>
    <col min="11522" max="11522" width="5.875" style="31" customWidth="1"/>
    <col min="11523" max="11523" width="21.125" style="31" customWidth="1"/>
    <col min="11524" max="11524" width="12.625" style="31" bestFit="1" customWidth="1"/>
    <col min="11525" max="11525" width="11.125" style="31" bestFit="1" customWidth="1"/>
    <col min="11526" max="11526" width="3.375" style="31" customWidth="1"/>
    <col min="11527" max="11527" width="12.125" style="31" customWidth="1"/>
    <col min="11528" max="11528" width="9" style="31"/>
    <col min="11529" max="11530" width="8.75" style="31" bestFit="1" customWidth="1"/>
    <col min="11531" max="11776" width="9" style="31"/>
    <col min="11777" max="11777" width="5.625" style="31" customWidth="1"/>
    <col min="11778" max="11778" width="5.875" style="31" customWidth="1"/>
    <col min="11779" max="11779" width="21.125" style="31" customWidth="1"/>
    <col min="11780" max="11780" width="12.625" style="31" bestFit="1" customWidth="1"/>
    <col min="11781" max="11781" width="11.125" style="31" bestFit="1" customWidth="1"/>
    <col min="11782" max="11782" width="3.375" style="31" customWidth="1"/>
    <col min="11783" max="11783" width="12.125" style="31" customWidth="1"/>
    <col min="11784" max="11784" width="9" style="31"/>
    <col min="11785" max="11786" width="8.75" style="31" bestFit="1" customWidth="1"/>
    <col min="11787" max="12032" width="9" style="31"/>
    <col min="12033" max="12033" width="5.625" style="31" customWidth="1"/>
    <col min="12034" max="12034" width="5.875" style="31" customWidth="1"/>
    <col min="12035" max="12035" width="21.125" style="31" customWidth="1"/>
    <col min="12036" max="12036" width="12.625" style="31" bestFit="1" customWidth="1"/>
    <col min="12037" max="12037" width="11.125" style="31" bestFit="1" customWidth="1"/>
    <col min="12038" max="12038" width="3.375" style="31" customWidth="1"/>
    <col min="12039" max="12039" width="12.125" style="31" customWidth="1"/>
    <col min="12040" max="12040" width="9" style="31"/>
    <col min="12041" max="12042" width="8.75" style="31" bestFit="1" customWidth="1"/>
    <col min="12043" max="12288" width="9" style="31"/>
    <col min="12289" max="12289" width="5.625" style="31" customWidth="1"/>
    <col min="12290" max="12290" width="5.875" style="31" customWidth="1"/>
    <col min="12291" max="12291" width="21.125" style="31" customWidth="1"/>
    <col min="12292" max="12292" width="12.625" style="31" bestFit="1" customWidth="1"/>
    <col min="12293" max="12293" width="11.125" style="31" bestFit="1" customWidth="1"/>
    <col min="12294" max="12294" width="3.375" style="31" customWidth="1"/>
    <col min="12295" max="12295" width="12.125" style="31" customWidth="1"/>
    <col min="12296" max="12296" width="9" style="31"/>
    <col min="12297" max="12298" width="8.75" style="31" bestFit="1" customWidth="1"/>
    <col min="12299" max="12544" width="9" style="31"/>
    <col min="12545" max="12545" width="5.625" style="31" customWidth="1"/>
    <col min="12546" max="12546" width="5.875" style="31" customWidth="1"/>
    <col min="12547" max="12547" width="21.125" style="31" customWidth="1"/>
    <col min="12548" max="12548" width="12.625" style="31" bestFit="1" customWidth="1"/>
    <col min="12549" max="12549" width="11.125" style="31" bestFit="1" customWidth="1"/>
    <col min="12550" max="12550" width="3.375" style="31" customWidth="1"/>
    <col min="12551" max="12551" width="12.125" style="31" customWidth="1"/>
    <col min="12552" max="12552" width="9" style="31"/>
    <col min="12553" max="12554" width="8.75" style="31" bestFit="1" customWidth="1"/>
    <col min="12555" max="12800" width="9" style="31"/>
    <col min="12801" max="12801" width="5.625" style="31" customWidth="1"/>
    <col min="12802" max="12802" width="5.875" style="31" customWidth="1"/>
    <col min="12803" max="12803" width="21.125" style="31" customWidth="1"/>
    <col min="12804" max="12804" width="12.625" style="31" bestFit="1" customWidth="1"/>
    <col min="12805" max="12805" width="11.125" style="31" bestFit="1" customWidth="1"/>
    <col min="12806" max="12806" width="3.375" style="31" customWidth="1"/>
    <col min="12807" max="12807" width="12.125" style="31" customWidth="1"/>
    <col min="12808" max="12808" width="9" style="31"/>
    <col min="12809" max="12810" width="8.75" style="31" bestFit="1" customWidth="1"/>
    <col min="12811" max="13056" width="9" style="31"/>
    <col min="13057" max="13057" width="5.625" style="31" customWidth="1"/>
    <col min="13058" max="13058" width="5.875" style="31" customWidth="1"/>
    <col min="13059" max="13059" width="21.125" style="31" customWidth="1"/>
    <col min="13060" max="13060" width="12.625" style="31" bestFit="1" customWidth="1"/>
    <col min="13061" max="13061" width="11.125" style="31" bestFit="1" customWidth="1"/>
    <col min="13062" max="13062" width="3.375" style="31" customWidth="1"/>
    <col min="13063" max="13063" width="12.125" style="31" customWidth="1"/>
    <col min="13064" max="13064" width="9" style="31"/>
    <col min="13065" max="13066" width="8.75" style="31" bestFit="1" customWidth="1"/>
    <col min="13067" max="13312" width="9" style="31"/>
    <col min="13313" max="13313" width="5.625" style="31" customWidth="1"/>
    <col min="13314" max="13314" width="5.875" style="31" customWidth="1"/>
    <col min="13315" max="13315" width="21.125" style="31" customWidth="1"/>
    <col min="13316" max="13316" width="12.625" style="31" bestFit="1" customWidth="1"/>
    <col min="13317" max="13317" width="11.125" style="31" bestFit="1" customWidth="1"/>
    <col min="13318" max="13318" width="3.375" style="31" customWidth="1"/>
    <col min="13319" max="13319" width="12.125" style="31" customWidth="1"/>
    <col min="13320" max="13320" width="9" style="31"/>
    <col min="13321" max="13322" width="8.75" style="31" bestFit="1" customWidth="1"/>
    <col min="13323" max="13568" width="9" style="31"/>
    <col min="13569" max="13569" width="5.625" style="31" customWidth="1"/>
    <col min="13570" max="13570" width="5.875" style="31" customWidth="1"/>
    <col min="13571" max="13571" width="21.125" style="31" customWidth="1"/>
    <col min="13572" max="13572" width="12.625" style="31" bestFit="1" customWidth="1"/>
    <col min="13573" max="13573" width="11.125" style="31" bestFit="1" customWidth="1"/>
    <col min="13574" max="13574" width="3.375" style="31" customWidth="1"/>
    <col min="13575" max="13575" width="12.125" style="31" customWidth="1"/>
    <col min="13576" max="13576" width="9" style="31"/>
    <col min="13577" max="13578" width="8.75" style="31" bestFit="1" customWidth="1"/>
    <col min="13579" max="13824" width="9" style="31"/>
    <col min="13825" max="13825" width="5.625" style="31" customWidth="1"/>
    <col min="13826" max="13826" width="5.875" style="31" customWidth="1"/>
    <col min="13827" max="13827" width="21.125" style="31" customWidth="1"/>
    <col min="13828" max="13828" width="12.625" style="31" bestFit="1" customWidth="1"/>
    <col min="13829" max="13829" width="11.125" style="31" bestFit="1" customWidth="1"/>
    <col min="13830" max="13830" width="3.375" style="31" customWidth="1"/>
    <col min="13831" max="13831" width="12.125" style="31" customWidth="1"/>
    <col min="13832" max="13832" width="9" style="31"/>
    <col min="13833" max="13834" width="8.75" style="31" bestFit="1" customWidth="1"/>
    <col min="13835" max="14080" width="9" style="31"/>
    <col min="14081" max="14081" width="5.625" style="31" customWidth="1"/>
    <col min="14082" max="14082" width="5.875" style="31" customWidth="1"/>
    <col min="14083" max="14083" width="21.125" style="31" customWidth="1"/>
    <col min="14084" max="14084" width="12.625" style="31" bestFit="1" customWidth="1"/>
    <col min="14085" max="14085" width="11.125" style="31" bestFit="1" customWidth="1"/>
    <col min="14086" max="14086" width="3.375" style="31" customWidth="1"/>
    <col min="14087" max="14087" width="12.125" style="31" customWidth="1"/>
    <col min="14088" max="14088" width="9" style="31"/>
    <col min="14089" max="14090" width="8.75" style="31" bestFit="1" customWidth="1"/>
    <col min="14091" max="14336" width="9" style="31"/>
    <col min="14337" max="14337" width="5.625" style="31" customWidth="1"/>
    <col min="14338" max="14338" width="5.875" style="31" customWidth="1"/>
    <col min="14339" max="14339" width="21.125" style="31" customWidth="1"/>
    <col min="14340" max="14340" width="12.625" style="31" bestFit="1" customWidth="1"/>
    <col min="14341" max="14341" width="11.125" style="31" bestFit="1" customWidth="1"/>
    <col min="14342" max="14342" width="3.375" style="31" customWidth="1"/>
    <col min="14343" max="14343" width="12.125" style="31" customWidth="1"/>
    <col min="14344" max="14344" width="9" style="31"/>
    <col min="14345" max="14346" width="8.75" style="31" bestFit="1" customWidth="1"/>
    <col min="14347" max="14592" width="9" style="31"/>
    <col min="14593" max="14593" width="5.625" style="31" customWidth="1"/>
    <col min="14594" max="14594" width="5.875" style="31" customWidth="1"/>
    <col min="14595" max="14595" width="21.125" style="31" customWidth="1"/>
    <col min="14596" max="14596" width="12.625" style="31" bestFit="1" customWidth="1"/>
    <col min="14597" max="14597" width="11.125" style="31" bestFit="1" customWidth="1"/>
    <col min="14598" max="14598" width="3.375" style="31" customWidth="1"/>
    <col min="14599" max="14599" width="12.125" style="31" customWidth="1"/>
    <col min="14600" max="14600" width="9" style="31"/>
    <col min="14601" max="14602" width="8.75" style="31" bestFit="1" customWidth="1"/>
    <col min="14603" max="14848" width="9" style="31"/>
    <col min="14849" max="14849" width="5.625" style="31" customWidth="1"/>
    <col min="14850" max="14850" width="5.875" style="31" customWidth="1"/>
    <col min="14851" max="14851" width="21.125" style="31" customWidth="1"/>
    <col min="14852" max="14852" width="12.625" style="31" bestFit="1" customWidth="1"/>
    <col min="14853" max="14853" width="11.125" style="31" bestFit="1" customWidth="1"/>
    <col min="14854" max="14854" width="3.375" style="31" customWidth="1"/>
    <col min="14855" max="14855" width="12.125" style="31" customWidth="1"/>
    <col min="14856" max="14856" width="9" style="31"/>
    <col min="14857" max="14858" width="8.75" style="31" bestFit="1" customWidth="1"/>
    <col min="14859" max="15104" width="9" style="31"/>
    <col min="15105" max="15105" width="5.625" style="31" customWidth="1"/>
    <col min="15106" max="15106" width="5.875" style="31" customWidth="1"/>
    <col min="15107" max="15107" width="21.125" style="31" customWidth="1"/>
    <col min="15108" max="15108" width="12.625" style="31" bestFit="1" customWidth="1"/>
    <col min="15109" max="15109" width="11.125" style="31" bestFit="1" customWidth="1"/>
    <col min="15110" max="15110" width="3.375" style="31" customWidth="1"/>
    <col min="15111" max="15111" width="12.125" style="31" customWidth="1"/>
    <col min="15112" max="15112" width="9" style="31"/>
    <col min="15113" max="15114" width="8.75" style="31" bestFit="1" customWidth="1"/>
    <col min="15115" max="15360" width="9" style="31"/>
    <col min="15361" max="15361" width="5.625" style="31" customWidth="1"/>
    <col min="15362" max="15362" width="5.875" style="31" customWidth="1"/>
    <col min="15363" max="15363" width="21.125" style="31" customWidth="1"/>
    <col min="15364" max="15364" width="12.625" style="31" bestFit="1" customWidth="1"/>
    <col min="15365" max="15365" width="11.125" style="31" bestFit="1" customWidth="1"/>
    <col min="15366" max="15366" width="3.375" style="31" customWidth="1"/>
    <col min="15367" max="15367" width="12.125" style="31" customWidth="1"/>
    <col min="15368" max="15368" width="9" style="31"/>
    <col min="15369" max="15370" width="8.75" style="31" bestFit="1" customWidth="1"/>
    <col min="15371" max="15616" width="9" style="31"/>
    <col min="15617" max="15617" width="5.625" style="31" customWidth="1"/>
    <col min="15618" max="15618" width="5.875" style="31" customWidth="1"/>
    <col min="15619" max="15619" width="21.125" style="31" customWidth="1"/>
    <col min="15620" max="15620" width="12.625" style="31" bestFit="1" customWidth="1"/>
    <col min="15621" max="15621" width="11.125" style="31" bestFit="1" customWidth="1"/>
    <col min="15622" max="15622" width="3.375" style="31" customWidth="1"/>
    <col min="15623" max="15623" width="12.125" style="31" customWidth="1"/>
    <col min="15624" max="15624" width="9" style="31"/>
    <col min="15625" max="15626" width="8.75" style="31" bestFit="1" customWidth="1"/>
    <col min="15627" max="15872" width="9" style="31"/>
    <col min="15873" max="15873" width="5.625" style="31" customWidth="1"/>
    <col min="15874" max="15874" width="5.875" style="31" customWidth="1"/>
    <col min="15875" max="15875" width="21.125" style="31" customWidth="1"/>
    <col min="15876" max="15876" width="12.625" style="31" bestFit="1" customWidth="1"/>
    <col min="15877" max="15877" width="11.125" style="31" bestFit="1" customWidth="1"/>
    <col min="15878" max="15878" width="3.375" style="31" customWidth="1"/>
    <col min="15879" max="15879" width="12.125" style="31" customWidth="1"/>
    <col min="15880" max="15880" width="9" style="31"/>
    <col min="15881" max="15882" width="8.75" style="31" bestFit="1" customWidth="1"/>
    <col min="15883" max="16128" width="9" style="31"/>
    <col min="16129" max="16129" width="5.625" style="31" customWidth="1"/>
    <col min="16130" max="16130" width="5.875" style="31" customWidth="1"/>
    <col min="16131" max="16131" width="21.125" style="31" customWidth="1"/>
    <col min="16132" max="16132" width="12.625" style="31" bestFit="1" customWidth="1"/>
    <col min="16133" max="16133" width="11.125" style="31" bestFit="1" customWidth="1"/>
    <col min="16134" max="16134" width="3.375" style="31" customWidth="1"/>
    <col min="16135" max="16135" width="12.125" style="31" customWidth="1"/>
    <col min="16136" max="16136" width="9" style="31"/>
    <col min="16137" max="16138" width="8.75" style="31" bestFit="1" customWidth="1"/>
    <col min="16139" max="16384" width="9" style="31"/>
  </cols>
  <sheetData>
    <row r="1" spans="1:10" x14ac:dyDescent="0.55000000000000004">
      <c r="A1" s="271" t="s">
        <v>106</v>
      </c>
      <c r="B1" s="271"/>
      <c r="C1" s="271"/>
      <c r="D1" s="271"/>
      <c r="E1" s="271"/>
      <c r="F1" s="271"/>
      <c r="G1" s="271"/>
    </row>
    <row r="2" spans="1:10" x14ac:dyDescent="0.55000000000000004">
      <c r="A2" s="271" t="s">
        <v>214</v>
      </c>
      <c r="B2" s="271"/>
      <c r="C2" s="271"/>
      <c r="D2" s="271"/>
      <c r="E2" s="271"/>
      <c r="F2" s="271"/>
      <c r="G2" s="271"/>
    </row>
    <row r="3" spans="1:10" x14ac:dyDescent="0.55000000000000004">
      <c r="A3" s="271" t="s">
        <v>293</v>
      </c>
      <c r="B3" s="271"/>
      <c r="C3" s="271"/>
      <c r="D3" s="271"/>
      <c r="E3" s="271"/>
      <c r="F3" s="271"/>
      <c r="G3" s="271"/>
    </row>
    <row r="4" spans="1:10" x14ac:dyDescent="0.55000000000000004">
      <c r="A4" s="271"/>
      <c r="B4" s="271"/>
      <c r="C4" s="271"/>
      <c r="D4" s="271"/>
      <c r="E4" s="271"/>
      <c r="F4" s="271"/>
      <c r="G4" s="271"/>
    </row>
    <row r="6" spans="1:10" x14ac:dyDescent="0.55000000000000004">
      <c r="A6" s="31" t="s">
        <v>215</v>
      </c>
      <c r="G6" s="33">
        <v>25000</v>
      </c>
    </row>
    <row r="7" spans="1:10" x14ac:dyDescent="0.55000000000000004">
      <c r="A7" s="34" t="s">
        <v>111</v>
      </c>
      <c r="B7" s="31" t="s">
        <v>216</v>
      </c>
      <c r="E7" s="32">
        <v>0</v>
      </c>
      <c r="G7" s="104"/>
    </row>
    <row r="8" spans="1:10" x14ac:dyDescent="0.55000000000000004">
      <c r="A8" s="34"/>
      <c r="B8" s="31" t="s">
        <v>217</v>
      </c>
      <c r="E8" s="35">
        <v>8190</v>
      </c>
      <c r="F8" s="104"/>
      <c r="G8" s="35">
        <f>+E7+E8</f>
        <v>8190</v>
      </c>
      <c r="I8" s="105"/>
    </row>
    <row r="9" spans="1:10" x14ac:dyDescent="0.55000000000000004">
      <c r="A9" s="31" t="s">
        <v>218</v>
      </c>
      <c r="C9" s="106"/>
      <c r="G9" s="104">
        <f>+G6-G8</f>
        <v>16810</v>
      </c>
    </row>
    <row r="10" spans="1:10" x14ac:dyDescent="0.55000000000000004">
      <c r="B10" s="31" t="s">
        <v>219</v>
      </c>
      <c r="C10" s="106"/>
      <c r="E10" s="32">
        <v>0</v>
      </c>
      <c r="G10" s="104"/>
      <c r="I10" s="105"/>
    </row>
    <row r="11" spans="1:10" x14ac:dyDescent="0.55000000000000004">
      <c r="B11" s="31" t="s">
        <v>220</v>
      </c>
      <c r="C11" s="106"/>
      <c r="E11" s="35">
        <v>16810</v>
      </c>
      <c r="F11" s="104"/>
      <c r="G11" s="35">
        <f>+E10+E11</f>
        <v>16810</v>
      </c>
      <c r="I11" s="105"/>
    </row>
    <row r="12" spans="1:10" x14ac:dyDescent="0.55000000000000004">
      <c r="J12" s="105"/>
    </row>
    <row r="14" spans="1:10" x14ac:dyDescent="0.55000000000000004">
      <c r="D14" s="20" t="s">
        <v>87</v>
      </c>
    </row>
    <row r="15" spans="1:10" x14ac:dyDescent="0.55000000000000004">
      <c r="D15" s="20"/>
    </row>
    <row r="16" spans="1:10" x14ac:dyDescent="0.55000000000000004">
      <c r="D16" s="20"/>
    </row>
    <row r="17" spans="4:7" x14ac:dyDescent="0.55000000000000004">
      <c r="D17" s="21" t="s">
        <v>269</v>
      </c>
      <c r="G17" s="32" t="s">
        <v>221</v>
      </c>
    </row>
    <row r="18" spans="4:7" x14ac:dyDescent="0.55000000000000004">
      <c r="D18" s="21" t="s">
        <v>88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Z22"/>
  <sheetViews>
    <sheetView workbookViewId="0">
      <selection activeCell="J12" sqref="J12"/>
    </sheetView>
  </sheetViews>
  <sheetFormatPr defaultColWidth="6" defaultRowHeight="12.75" customHeight="1" x14ac:dyDescent="0.2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4" x14ac:dyDescent="0.55000000000000004">
      <c r="A1" s="263" t="s">
        <v>92</v>
      </c>
      <c r="B1" s="263"/>
      <c r="C1" s="263"/>
      <c r="D1" s="263"/>
      <c r="E1" s="263"/>
      <c r="F1" s="263"/>
      <c r="G1" s="263"/>
      <c r="H1" s="263"/>
    </row>
    <row r="2" spans="1:52" s="1" customFormat="1" ht="24" x14ac:dyDescent="0.55000000000000004">
      <c r="A2" s="263" t="s">
        <v>1</v>
      </c>
      <c r="B2" s="263"/>
      <c r="C2" s="263"/>
      <c r="D2" s="263"/>
      <c r="E2" s="263"/>
      <c r="F2" s="263"/>
      <c r="G2" s="263"/>
      <c r="H2" s="263"/>
      <c r="I2" s="6"/>
    </row>
    <row r="3" spans="1:52" s="1" customFormat="1" ht="24" x14ac:dyDescent="0.55000000000000004">
      <c r="A3" s="263" t="s">
        <v>2</v>
      </c>
      <c r="B3" s="263"/>
      <c r="C3" s="263"/>
      <c r="D3" s="263"/>
      <c r="E3" s="263"/>
      <c r="F3" s="263"/>
      <c r="G3" s="263"/>
      <c r="H3" s="263"/>
      <c r="I3" s="7"/>
    </row>
    <row r="4" spans="1:52" s="1" customFormat="1" ht="24" x14ac:dyDescent="0.55000000000000004">
      <c r="A4" s="263" t="s">
        <v>290</v>
      </c>
      <c r="B4" s="263"/>
      <c r="C4" s="263"/>
      <c r="D4" s="263"/>
      <c r="E4" s="263"/>
      <c r="F4" s="263"/>
      <c r="G4" s="263"/>
      <c r="H4" s="263"/>
      <c r="I4" s="7"/>
    </row>
    <row r="5" spans="1:52" s="1" customFormat="1" ht="24" x14ac:dyDescent="0.55000000000000004">
      <c r="A5" s="201"/>
      <c r="B5" s="201"/>
      <c r="C5" s="201"/>
      <c r="D5" s="201"/>
      <c r="E5" s="201"/>
      <c r="F5" s="201"/>
      <c r="G5" s="201"/>
      <c r="H5" s="201"/>
      <c r="I5" s="7"/>
    </row>
    <row r="6" spans="1:52" s="1" customFormat="1" ht="21" customHeight="1" x14ac:dyDescent="0.55000000000000004">
      <c r="A6" s="264" t="s">
        <v>93</v>
      </c>
      <c r="B6" s="267" t="s">
        <v>94</v>
      </c>
      <c r="C6" s="268"/>
      <c r="D6" s="268"/>
      <c r="E6" s="268"/>
      <c r="F6" s="268"/>
      <c r="G6" s="269"/>
      <c r="H6" s="264" t="s">
        <v>95</v>
      </c>
    </row>
    <row r="7" spans="1:52" s="1" customFormat="1" ht="21" customHeight="1" x14ac:dyDescent="0.55000000000000004">
      <c r="A7" s="265"/>
      <c r="B7" s="267" t="s">
        <v>96</v>
      </c>
      <c r="C7" s="269"/>
      <c r="D7" s="267" t="s">
        <v>97</v>
      </c>
      <c r="E7" s="269"/>
      <c r="F7" s="267" t="s">
        <v>98</v>
      </c>
      <c r="G7" s="269"/>
      <c r="H7" s="265"/>
    </row>
    <row r="8" spans="1:52" s="1" customFormat="1" ht="24" x14ac:dyDescent="0.55000000000000004">
      <c r="A8" s="266"/>
      <c r="B8" s="128" t="s">
        <v>99</v>
      </c>
      <c r="C8" s="128" t="s">
        <v>100</v>
      </c>
      <c r="D8" s="128" t="s">
        <v>99</v>
      </c>
      <c r="E8" s="128" t="s">
        <v>100</v>
      </c>
      <c r="F8" s="128" t="s">
        <v>99</v>
      </c>
      <c r="G8" s="128" t="s">
        <v>100</v>
      </c>
      <c r="H8" s="266"/>
    </row>
    <row r="9" spans="1:52" s="9" customFormat="1" ht="21" customHeight="1" x14ac:dyDescent="0.55000000000000004">
      <c r="A9" s="129" t="s">
        <v>101</v>
      </c>
      <c r="B9" s="129"/>
      <c r="C9" s="130"/>
      <c r="D9" s="130"/>
      <c r="E9" s="129"/>
      <c r="F9" s="129"/>
      <c r="G9" s="130"/>
      <c r="H9" s="131">
        <v>0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</row>
    <row r="10" spans="1:52" s="9" customFormat="1" ht="21" customHeight="1" x14ac:dyDescent="0.55000000000000004">
      <c r="A10" s="132" t="s">
        <v>102</v>
      </c>
      <c r="B10" s="133"/>
      <c r="C10" s="134"/>
      <c r="D10" s="134"/>
      <c r="E10" s="133"/>
      <c r="F10" s="133"/>
      <c r="G10" s="134"/>
      <c r="H10" s="133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</row>
    <row r="11" spans="1:52" s="1" customFormat="1" ht="21" customHeight="1" x14ac:dyDescent="0.55000000000000004">
      <c r="A11" s="135" t="s">
        <v>103</v>
      </c>
      <c r="B11" s="136">
        <v>0</v>
      </c>
      <c r="C11" s="137">
        <v>0</v>
      </c>
      <c r="D11" s="137">
        <v>0</v>
      </c>
      <c r="E11" s="136">
        <v>0</v>
      </c>
      <c r="F11" s="136">
        <v>0</v>
      </c>
      <c r="G11" s="137">
        <v>0</v>
      </c>
      <c r="H11" s="136">
        <v>0</v>
      </c>
    </row>
    <row r="12" spans="1:52" s="1" customFormat="1" ht="21" customHeight="1" x14ac:dyDescent="0.55000000000000004">
      <c r="A12" s="138" t="s">
        <v>104</v>
      </c>
      <c r="B12" s="138"/>
      <c r="C12" s="139"/>
      <c r="D12" s="139"/>
      <c r="E12" s="138"/>
      <c r="F12" s="138"/>
      <c r="G12" s="139"/>
      <c r="H12" s="140">
        <v>0</v>
      </c>
    </row>
    <row r="13" spans="1:52" s="1" customFormat="1" ht="24" x14ac:dyDescent="0.55000000000000004"/>
    <row r="14" spans="1:52" s="1" customFormat="1" ht="24" x14ac:dyDescent="0.55000000000000004">
      <c r="F14" s="3" t="s">
        <v>87</v>
      </c>
    </row>
    <row r="15" spans="1:52" s="1" customFormat="1" ht="24" x14ac:dyDescent="0.55000000000000004">
      <c r="F15" s="3"/>
    </row>
    <row r="16" spans="1:52" s="1" customFormat="1" ht="24" x14ac:dyDescent="0.55000000000000004">
      <c r="F16" s="3"/>
    </row>
    <row r="17" spans="6:6" s="1" customFormat="1" ht="24" x14ac:dyDescent="0.55000000000000004">
      <c r="F17" s="3" t="s">
        <v>269</v>
      </c>
    </row>
    <row r="18" spans="6:6" s="1" customFormat="1" ht="24" x14ac:dyDescent="0.55000000000000004">
      <c r="F18" s="3" t="s">
        <v>88</v>
      </c>
    </row>
    <row r="19" spans="6:6" s="1" customFormat="1" ht="24" x14ac:dyDescent="0.55000000000000004"/>
    <row r="20" spans="6:6" s="1" customFormat="1" ht="24" x14ac:dyDescent="0.55000000000000004"/>
    <row r="21" spans="6:6" s="1" customFormat="1" ht="24" x14ac:dyDescent="0.55000000000000004"/>
    <row r="22" spans="6:6" ht="14.25" x14ac:dyDescent="0.2"/>
  </sheetData>
  <mergeCells count="10"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"/>
  <sheetViews>
    <sheetView workbookViewId="0">
      <selection activeCell="L53" sqref="L53"/>
    </sheetView>
  </sheetViews>
  <sheetFormatPr defaultRowHeight="14.25" x14ac:dyDescent="0.2"/>
  <sheetData/>
  <pageMargins left="0.16" right="0.11" top="0.47" bottom="0.24" header="0.3" footer="0.17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19"/>
  <sheetViews>
    <sheetView workbookViewId="0">
      <selection activeCell="I6" sqref="I6"/>
    </sheetView>
  </sheetViews>
  <sheetFormatPr defaultRowHeight="24" x14ac:dyDescent="0.55000000000000004"/>
  <cols>
    <col min="1" max="1" width="5.625" style="1" customWidth="1"/>
    <col min="2" max="2" width="5.875" style="1" customWidth="1"/>
    <col min="3" max="3" width="32" style="1" customWidth="1"/>
    <col min="4" max="4" width="12.5" style="10" customWidth="1"/>
    <col min="5" max="5" width="11.375" style="10" customWidth="1"/>
    <col min="6" max="6" width="5.125" style="10" customWidth="1"/>
    <col min="7" max="7" width="11.5" style="10" customWidth="1"/>
    <col min="8" max="9" width="9" style="1"/>
    <col min="10" max="10" width="9.875" style="1" bestFit="1" customWidth="1"/>
    <col min="11" max="256" width="9" style="1"/>
    <col min="257" max="257" width="5.625" style="1" customWidth="1"/>
    <col min="258" max="258" width="5.875" style="1" customWidth="1"/>
    <col min="259" max="259" width="32" style="1" customWidth="1"/>
    <col min="260" max="260" width="12.5" style="1" customWidth="1"/>
    <col min="261" max="261" width="11.375" style="1" customWidth="1"/>
    <col min="262" max="262" width="5.125" style="1" customWidth="1"/>
    <col min="263" max="263" width="11.5" style="1" customWidth="1"/>
    <col min="264" max="265" width="9" style="1"/>
    <col min="266" max="266" width="9.875" style="1" bestFit="1" customWidth="1"/>
    <col min="267" max="512" width="9" style="1"/>
    <col min="513" max="513" width="5.625" style="1" customWidth="1"/>
    <col min="514" max="514" width="5.875" style="1" customWidth="1"/>
    <col min="515" max="515" width="32" style="1" customWidth="1"/>
    <col min="516" max="516" width="12.5" style="1" customWidth="1"/>
    <col min="517" max="517" width="11.375" style="1" customWidth="1"/>
    <col min="518" max="518" width="5.125" style="1" customWidth="1"/>
    <col min="519" max="519" width="11.5" style="1" customWidth="1"/>
    <col min="520" max="521" width="9" style="1"/>
    <col min="522" max="522" width="9.875" style="1" bestFit="1" customWidth="1"/>
    <col min="523" max="768" width="9" style="1"/>
    <col min="769" max="769" width="5.625" style="1" customWidth="1"/>
    <col min="770" max="770" width="5.875" style="1" customWidth="1"/>
    <col min="771" max="771" width="32" style="1" customWidth="1"/>
    <col min="772" max="772" width="12.5" style="1" customWidth="1"/>
    <col min="773" max="773" width="11.375" style="1" customWidth="1"/>
    <col min="774" max="774" width="5.125" style="1" customWidth="1"/>
    <col min="775" max="775" width="11.5" style="1" customWidth="1"/>
    <col min="776" max="777" width="9" style="1"/>
    <col min="778" max="778" width="9.875" style="1" bestFit="1" customWidth="1"/>
    <col min="779" max="1024" width="9" style="1"/>
    <col min="1025" max="1025" width="5.625" style="1" customWidth="1"/>
    <col min="1026" max="1026" width="5.875" style="1" customWidth="1"/>
    <col min="1027" max="1027" width="32" style="1" customWidth="1"/>
    <col min="1028" max="1028" width="12.5" style="1" customWidth="1"/>
    <col min="1029" max="1029" width="11.375" style="1" customWidth="1"/>
    <col min="1030" max="1030" width="5.125" style="1" customWidth="1"/>
    <col min="1031" max="1031" width="11.5" style="1" customWidth="1"/>
    <col min="1032" max="1033" width="9" style="1"/>
    <col min="1034" max="1034" width="9.875" style="1" bestFit="1" customWidth="1"/>
    <col min="1035" max="1280" width="9" style="1"/>
    <col min="1281" max="1281" width="5.625" style="1" customWidth="1"/>
    <col min="1282" max="1282" width="5.875" style="1" customWidth="1"/>
    <col min="1283" max="1283" width="32" style="1" customWidth="1"/>
    <col min="1284" max="1284" width="12.5" style="1" customWidth="1"/>
    <col min="1285" max="1285" width="11.375" style="1" customWidth="1"/>
    <col min="1286" max="1286" width="5.125" style="1" customWidth="1"/>
    <col min="1287" max="1287" width="11.5" style="1" customWidth="1"/>
    <col min="1288" max="1289" width="9" style="1"/>
    <col min="1290" max="1290" width="9.875" style="1" bestFit="1" customWidth="1"/>
    <col min="1291" max="1536" width="9" style="1"/>
    <col min="1537" max="1537" width="5.625" style="1" customWidth="1"/>
    <col min="1538" max="1538" width="5.875" style="1" customWidth="1"/>
    <col min="1539" max="1539" width="32" style="1" customWidth="1"/>
    <col min="1540" max="1540" width="12.5" style="1" customWidth="1"/>
    <col min="1541" max="1541" width="11.375" style="1" customWidth="1"/>
    <col min="1542" max="1542" width="5.125" style="1" customWidth="1"/>
    <col min="1543" max="1543" width="11.5" style="1" customWidth="1"/>
    <col min="1544" max="1545" width="9" style="1"/>
    <col min="1546" max="1546" width="9.875" style="1" bestFit="1" customWidth="1"/>
    <col min="1547" max="1792" width="9" style="1"/>
    <col min="1793" max="1793" width="5.625" style="1" customWidth="1"/>
    <col min="1794" max="1794" width="5.875" style="1" customWidth="1"/>
    <col min="1795" max="1795" width="32" style="1" customWidth="1"/>
    <col min="1796" max="1796" width="12.5" style="1" customWidth="1"/>
    <col min="1797" max="1797" width="11.375" style="1" customWidth="1"/>
    <col min="1798" max="1798" width="5.125" style="1" customWidth="1"/>
    <col min="1799" max="1799" width="11.5" style="1" customWidth="1"/>
    <col min="1800" max="1801" width="9" style="1"/>
    <col min="1802" max="1802" width="9.875" style="1" bestFit="1" customWidth="1"/>
    <col min="1803" max="2048" width="9" style="1"/>
    <col min="2049" max="2049" width="5.625" style="1" customWidth="1"/>
    <col min="2050" max="2050" width="5.875" style="1" customWidth="1"/>
    <col min="2051" max="2051" width="32" style="1" customWidth="1"/>
    <col min="2052" max="2052" width="12.5" style="1" customWidth="1"/>
    <col min="2053" max="2053" width="11.375" style="1" customWidth="1"/>
    <col min="2054" max="2054" width="5.125" style="1" customWidth="1"/>
    <col min="2055" max="2055" width="11.5" style="1" customWidth="1"/>
    <col min="2056" max="2057" width="9" style="1"/>
    <col min="2058" max="2058" width="9.875" style="1" bestFit="1" customWidth="1"/>
    <col min="2059" max="2304" width="9" style="1"/>
    <col min="2305" max="2305" width="5.625" style="1" customWidth="1"/>
    <col min="2306" max="2306" width="5.875" style="1" customWidth="1"/>
    <col min="2307" max="2307" width="32" style="1" customWidth="1"/>
    <col min="2308" max="2308" width="12.5" style="1" customWidth="1"/>
    <col min="2309" max="2309" width="11.375" style="1" customWidth="1"/>
    <col min="2310" max="2310" width="5.125" style="1" customWidth="1"/>
    <col min="2311" max="2311" width="11.5" style="1" customWidth="1"/>
    <col min="2312" max="2313" width="9" style="1"/>
    <col min="2314" max="2314" width="9.875" style="1" bestFit="1" customWidth="1"/>
    <col min="2315" max="2560" width="9" style="1"/>
    <col min="2561" max="2561" width="5.625" style="1" customWidth="1"/>
    <col min="2562" max="2562" width="5.875" style="1" customWidth="1"/>
    <col min="2563" max="2563" width="32" style="1" customWidth="1"/>
    <col min="2564" max="2564" width="12.5" style="1" customWidth="1"/>
    <col min="2565" max="2565" width="11.375" style="1" customWidth="1"/>
    <col min="2566" max="2566" width="5.125" style="1" customWidth="1"/>
    <col min="2567" max="2567" width="11.5" style="1" customWidth="1"/>
    <col min="2568" max="2569" width="9" style="1"/>
    <col min="2570" max="2570" width="9.875" style="1" bestFit="1" customWidth="1"/>
    <col min="2571" max="2816" width="9" style="1"/>
    <col min="2817" max="2817" width="5.625" style="1" customWidth="1"/>
    <col min="2818" max="2818" width="5.875" style="1" customWidth="1"/>
    <col min="2819" max="2819" width="32" style="1" customWidth="1"/>
    <col min="2820" max="2820" width="12.5" style="1" customWidth="1"/>
    <col min="2821" max="2821" width="11.375" style="1" customWidth="1"/>
    <col min="2822" max="2822" width="5.125" style="1" customWidth="1"/>
    <col min="2823" max="2823" width="11.5" style="1" customWidth="1"/>
    <col min="2824" max="2825" width="9" style="1"/>
    <col min="2826" max="2826" width="9.875" style="1" bestFit="1" customWidth="1"/>
    <col min="2827" max="3072" width="9" style="1"/>
    <col min="3073" max="3073" width="5.625" style="1" customWidth="1"/>
    <col min="3074" max="3074" width="5.875" style="1" customWidth="1"/>
    <col min="3075" max="3075" width="32" style="1" customWidth="1"/>
    <col min="3076" max="3076" width="12.5" style="1" customWidth="1"/>
    <col min="3077" max="3077" width="11.375" style="1" customWidth="1"/>
    <col min="3078" max="3078" width="5.125" style="1" customWidth="1"/>
    <col min="3079" max="3079" width="11.5" style="1" customWidth="1"/>
    <col min="3080" max="3081" width="9" style="1"/>
    <col min="3082" max="3082" width="9.875" style="1" bestFit="1" customWidth="1"/>
    <col min="3083" max="3328" width="9" style="1"/>
    <col min="3329" max="3329" width="5.625" style="1" customWidth="1"/>
    <col min="3330" max="3330" width="5.875" style="1" customWidth="1"/>
    <col min="3331" max="3331" width="32" style="1" customWidth="1"/>
    <col min="3332" max="3332" width="12.5" style="1" customWidth="1"/>
    <col min="3333" max="3333" width="11.375" style="1" customWidth="1"/>
    <col min="3334" max="3334" width="5.125" style="1" customWidth="1"/>
    <col min="3335" max="3335" width="11.5" style="1" customWidth="1"/>
    <col min="3336" max="3337" width="9" style="1"/>
    <col min="3338" max="3338" width="9.875" style="1" bestFit="1" customWidth="1"/>
    <col min="3339" max="3584" width="9" style="1"/>
    <col min="3585" max="3585" width="5.625" style="1" customWidth="1"/>
    <col min="3586" max="3586" width="5.875" style="1" customWidth="1"/>
    <col min="3587" max="3587" width="32" style="1" customWidth="1"/>
    <col min="3588" max="3588" width="12.5" style="1" customWidth="1"/>
    <col min="3589" max="3589" width="11.375" style="1" customWidth="1"/>
    <col min="3590" max="3590" width="5.125" style="1" customWidth="1"/>
    <col min="3591" max="3591" width="11.5" style="1" customWidth="1"/>
    <col min="3592" max="3593" width="9" style="1"/>
    <col min="3594" max="3594" width="9.875" style="1" bestFit="1" customWidth="1"/>
    <col min="3595" max="3840" width="9" style="1"/>
    <col min="3841" max="3841" width="5.625" style="1" customWidth="1"/>
    <col min="3842" max="3842" width="5.875" style="1" customWidth="1"/>
    <col min="3843" max="3843" width="32" style="1" customWidth="1"/>
    <col min="3844" max="3844" width="12.5" style="1" customWidth="1"/>
    <col min="3845" max="3845" width="11.375" style="1" customWidth="1"/>
    <col min="3846" max="3846" width="5.125" style="1" customWidth="1"/>
    <col min="3847" max="3847" width="11.5" style="1" customWidth="1"/>
    <col min="3848" max="3849" width="9" style="1"/>
    <col min="3850" max="3850" width="9.875" style="1" bestFit="1" customWidth="1"/>
    <col min="3851" max="4096" width="9" style="1"/>
    <col min="4097" max="4097" width="5.625" style="1" customWidth="1"/>
    <col min="4098" max="4098" width="5.875" style="1" customWidth="1"/>
    <col min="4099" max="4099" width="32" style="1" customWidth="1"/>
    <col min="4100" max="4100" width="12.5" style="1" customWidth="1"/>
    <col min="4101" max="4101" width="11.375" style="1" customWidth="1"/>
    <col min="4102" max="4102" width="5.125" style="1" customWidth="1"/>
    <col min="4103" max="4103" width="11.5" style="1" customWidth="1"/>
    <col min="4104" max="4105" width="9" style="1"/>
    <col min="4106" max="4106" width="9.875" style="1" bestFit="1" customWidth="1"/>
    <col min="4107" max="4352" width="9" style="1"/>
    <col min="4353" max="4353" width="5.625" style="1" customWidth="1"/>
    <col min="4354" max="4354" width="5.875" style="1" customWidth="1"/>
    <col min="4355" max="4355" width="32" style="1" customWidth="1"/>
    <col min="4356" max="4356" width="12.5" style="1" customWidth="1"/>
    <col min="4357" max="4357" width="11.375" style="1" customWidth="1"/>
    <col min="4358" max="4358" width="5.125" style="1" customWidth="1"/>
    <col min="4359" max="4359" width="11.5" style="1" customWidth="1"/>
    <col min="4360" max="4361" width="9" style="1"/>
    <col min="4362" max="4362" width="9.875" style="1" bestFit="1" customWidth="1"/>
    <col min="4363" max="4608" width="9" style="1"/>
    <col min="4609" max="4609" width="5.625" style="1" customWidth="1"/>
    <col min="4610" max="4610" width="5.875" style="1" customWidth="1"/>
    <col min="4611" max="4611" width="32" style="1" customWidth="1"/>
    <col min="4612" max="4612" width="12.5" style="1" customWidth="1"/>
    <col min="4613" max="4613" width="11.375" style="1" customWidth="1"/>
    <col min="4614" max="4614" width="5.125" style="1" customWidth="1"/>
    <col min="4615" max="4615" width="11.5" style="1" customWidth="1"/>
    <col min="4616" max="4617" width="9" style="1"/>
    <col min="4618" max="4618" width="9.875" style="1" bestFit="1" customWidth="1"/>
    <col min="4619" max="4864" width="9" style="1"/>
    <col min="4865" max="4865" width="5.625" style="1" customWidth="1"/>
    <col min="4866" max="4866" width="5.875" style="1" customWidth="1"/>
    <col min="4867" max="4867" width="32" style="1" customWidth="1"/>
    <col min="4868" max="4868" width="12.5" style="1" customWidth="1"/>
    <col min="4869" max="4869" width="11.375" style="1" customWidth="1"/>
    <col min="4870" max="4870" width="5.125" style="1" customWidth="1"/>
    <col min="4871" max="4871" width="11.5" style="1" customWidth="1"/>
    <col min="4872" max="4873" width="9" style="1"/>
    <col min="4874" max="4874" width="9.875" style="1" bestFit="1" customWidth="1"/>
    <col min="4875" max="5120" width="9" style="1"/>
    <col min="5121" max="5121" width="5.625" style="1" customWidth="1"/>
    <col min="5122" max="5122" width="5.875" style="1" customWidth="1"/>
    <col min="5123" max="5123" width="32" style="1" customWidth="1"/>
    <col min="5124" max="5124" width="12.5" style="1" customWidth="1"/>
    <col min="5125" max="5125" width="11.375" style="1" customWidth="1"/>
    <col min="5126" max="5126" width="5.125" style="1" customWidth="1"/>
    <col min="5127" max="5127" width="11.5" style="1" customWidth="1"/>
    <col min="5128" max="5129" width="9" style="1"/>
    <col min="5130" max="5130" width="9.875" style="1" bestFit="1" customWidth="1"/>
    <col min="5131" max="5376" width="9" style="1"/>
    <col min="5377" max="5377" width="5.625" style="1" customWidth="1"/>
    <col min="5378" max="5378" width="5.875" style="1" customWidth="1"/>
    <col min="5379" max="5379" width="32" style="1" customWidth="1"/>
    <col min="5380" max="5380" width="12.5" style="1" customWidth="1"/>
    <col min="5381" max="5381" width="11.375" style="1" customWidth="1"/>
    <col min="5382" max="5382" width="5.125" style="1" customWidth="1"/>
    <col min="5383" max="5383" width="11.5" style="1" customWidth="1"/>
    <col min="5384" max="5385" width="9" style="1"/>
    <col min="5386" max="5386" width="9.875" style="1" bestFit="1" customWidth="1"/>
    <col min="5387" max="5632" width="9" style="1"/>
    <col min="5633" max="5633" width="5.625" style="1" customWidth="1"/>
    <col min="5634" max="5634" width="5.875" style="1" customWidth="1"/>
    <col min="5635" max="5635" width="32" style="1" customWidth="1"/>
    <col min="5636" max="5636" width="12.5" style="1" customWidth="1"/>
    <col min="5637" max="5637" width="11.375" style="1" customWidth="1"/>
    <col min="5638" max="5638" width="5.125" style="1" customWidth="1"/>
    <col min="5639" max="5639" width="11.5" style="1" customWidth="1"/>
    <col min="5640" max="5641" width="9" style="1"/>
    <col min="5642" max="5642" width="9.875" style="1" bestFit="1" customWidth="1"/>
    <col min="5643" max="5888" width="9" style="1"/>
    <col min="5889" max="5889" width="5.625" style="1" customWidth="1"/>
    <col min="5890" max="5890" width="5.875" style="1" customWidth="1"/>
    <col min="5891" max="5891" width="32" style="1" customWidth="1"/>
    <col min="5892" max="5892" width="12.5" style="1" customWidth="1"/>
    <col min="5893" max="5893" width="11.375" style="1" customWidth="1"/>
    <col min="5894" max="5894" width="5.125" style="1" customWidth="1"/>
    <col min="5895" max="5895" width="11.5" style="1" customWidth="1"/>
    <col min="5896" max="5897" width="9" style="1"/>
    <col min="5898" max="5898" width="9.875" style="1" bestFit="1" customWidth="1"/>
    <col min="5899" max="6144" width="9" style="1"/>
    <col min="6145" max="6145" width="5.625" style="1" customWidth="1"/>
    <col min="6146" max="6146" width="5.875" style="1" customWidth="1"/>
    <col min="6147" max="6147" width="32" style="1" customWidth="1"/>
    <col min="6148" max="6148" width="12.5" style="1" customWidth="1"/>
    <col min="6149" max="6149" width="11.375" style="1" customWidth="1"/>
    <col min="6150" max="6150" width="5.125" style="1" customWidth="1"/>
    <col min="6151" max="6151" width="11.5" style="1" customWidth="1"/>
    <col min="6152" max="6153" width="9" style="1"/>
    <col min="6154" max="6154" width="9.875" style="1" bestFit="1" customWidth="1"/>
    <col min="6155" max="6400" width="9" style="1"/>
    <col min="6401" max="6401" width="5.625" style="1" customWidth="1"/>
    <col min="6402" max="6402" width="5.875" style="1" customWidth="1"/>
    <col min="6403" max="6403" width="32" style="1" customWidth="1"/>
    <col min="6404" max="6404" width="12.5" style="1" customWidth="1"/>
    <col min="6405" max="6405" width="11.375" style="1" customWidth="1"/>
    <col min="6406" max="6406" width="5.125" style="1" customWidth="1"/>
    <col min="6407" max="6407" width="11.5" style="1" customWidth="1"/>
    <col min="6408" max="6409" width="9" style="1"/>
    <col min="6410" max="6410" width="9.875" style="1" bestFit="1" customWidth="1"/>
    <col min="6411" max="6656" width="9" style="1"/>
    <col min="6657" max="6657" width="5.625" style="1" customWidth="1"/>
    <col min="6658" max="6658" width="5.875" style="1" customWidth="1"/>
    <col min="6659" max="6659" width="32" style="1" customWidth="1"/>
    <col min="6660" max="6660" width="12.5" style="1" customWidth="1"/>
    <col min="6661" max="6661" width="11.375" style="1" customWidth="1"/>
    <col min="6662" max="6662" width="5.125" style="1" customWidth="1"/>
    <col min="6663" max="6663" width="11.5" style="1" customWidth="1"/>
    <col min="6664" max="6665" width="9" style="1"/>
    <col min="6666" max="6666" width="9.875" style="1" bestFit="1" customWidth="1"/>
    <col min="6667" max="6912" width="9" style="1"/>
    <col min="6913" max="6913" width="5.625" style="1" customWidth="1"/>
    <col min="6914" max="6914" width="5.875" style="1" customWidth="1"/>
    <col min="6915" max="6915" width="32" style="1" customWidth="1"/>
    <col min="6916" max="6916" width="12.5" style="1" customWidth="1"/>
    <col min="6917" max="6917" width="11.375" style="1" customWidth="1"/>
    <col min="6918" max="6918" width="5.125" style="1" customWidth="1"/>
    <col min="6919" max="6919" width="11.5" style="1" customWidth="1"/>
    <col min="6920" max="6921" width="9" style="1"/>
    <col min="6922" max="6922" width="9.875" style="1" bestFit="1" customWidth="1"/>
    <col min="6923" max="7168" width="9" style="1"/>
    <col min="7169" max="7169" width="5.625" style="1" customWidth="1"/>
    <col min="7170" max="7170" width="5.875" style="1" customWidth="1"/>
    <col min="7171" max="7171" width="32" style="1" customWidth="1"/>
    <col min="7172" max="7172" width="12.5" style="1" customWidth="1"/>
    <col min="7173" max="7173" width="11.375" style="1" customWidth="1"/>
    <col min="7174" max="7174" width="5.125" style="1" customWidth="1"/>
    <col min="7175" max="7175" width="11.5" style="1" customWidth="1"/>
    <col min="7176" max="7177" width="9" style="1"/>
    <col min="7178" max="7178" width="9.875" style="1" bestFit="1" customWidth="1"/>
    <col min="7179" max="7424" width="9" style="1"/>
    <col min="7425" max="7425" width="5.625" style="1" customWidth="1"/>
    <col min="7426" max="7426" width="5.875" style="1" customWidth="1"/>
    <col min="7427" max="7427" width="32" style="1" customWidth="1"/>
    <col min="7428" max="7428" width="12.5" style="1" customWidth="1"/>
    <col min="7429" max="7429" width="11.375" style="1" customWidth="1"/>
    <col min="7430" max="7430" width="5.125" style="1" customWidth="1"/>
    <col min="7431" max="7431" width="11.5" style="1" customWidth="1"/>
    <col min="7432" max="7433" width="9" style="1"/>
    <col min="7434" max="7434" width="9.875" style="1" bestFit="1" customWidth="1"/>
    <col min="7435" max="7680" width="9" style="1"/>
    <col min="7681" max="7681" width="5.625" style="1" customWidth="1"/>
    <col min="7682" max="7682" width="5.875" style="1" customWidth="1"/>
    <col min="7683" max="7683" width="32" style="1" customWidth="1"/>
    <col min="7684" max="7684" width="12.5" style="1" customWidth="1"/>
    <col min="7685" max="7685" width="11.375" style="1" customWidth="1"/>
    <col min="7686" max="7686" width="5.125" style="1" customWidth="1"/>
    <col min="7687" max="7687" width="11.5" style="1" customWidth="1"/>
    <col min="7688" max="7689" width="9" style="1"/>
    <col min="7690" max="7690" width="9.875" style="1" bestFit="1" customWidth="1"/>
    <col min="7691" max="7936" width="9" style="1"/>
    <col min="7937" max="7937" width="5.625" style="1" customWidth="1"/>
    <col min="7938" max="7938" width="5.875" style="1" customWidth="1"/>
    <col min="7939" max="7939" width="32" style="1" customWidth="1"/>
    <col min="7940" max="7940" width="12.5" style="1" customWidth="1"/>
    <col min="7941" max="7941" width="11.375" style="1" customWidth="1"/>
    <col min="7942" max="7942" width="5.125" style="1" customWidth="1"/>
    <col min="7943" max="7943" width="11.5" style="1" customWidth="1"/>
    <col min="7944" max="7945" width="9" style="1"/>
    <col min="7946" max="7946" width="9.875" style="1" bestFit="1" customWidth="1"/>
    <col min="7947" max="8192" width="9" style="1"/>
    <col min="8193" max="8193" width="5.625" style="1" customWidth="1"/>
    <col min="8194" max="8194" width="5.875" style="1" customWidth="1"/>
    <col min="8195" max="8195" width="32" style="1" customWidth="1"/>
    <col min="8196" max="8196" width="12.5" style="1" customWidth="1"/>
    <col min="8197" max="8197" width="11.375" style="1" customWidth="1"/>
    <col min="8198" max="8198" width="5.125" style="1" customWidth="1"/>
    <col min="8199" max="8199" width="11.5" style="1" customWidth="1"/>
    <col min="8200" max="8201" width="9" style="1"/>
    <col min="8202" max="8202" width="9.875" style="1" bestFit="1" customWidth="1"/>
    <col min="8203" max="8448" width="9" style="1"/>
    <col min="8449" max="8449" width="5.625" style="1" customWidth="1"/>
    <col min="8450" max="8450" width="5.875" style="1" customWidth="1"/>
    <col min="8451" max="8451" width="32" style="1" customWidth="1"/>
    <col min="8452" max="8452" width="12.5" style="1" customWidth="1"/>
    <col min="8453" max="8453" width="11.375" style="1" customWidth="1"/>
    <col min="8454" max="8454" width="5.125" style="1" customWidth="1"/>
    <col min="8455" max="8455" width="11.5" style="1" customWidth="1"/>
    <col min="8456" max="8457" width="9" style="1"/>
    <col min="8458" max="8458" width="9.875" style="1" bestFit="1" customWidth="1"/>
    <col min="8459" max="8704" width="9" style="1"/>
    <col min="8705" max="8705" width="5.625" style="1" customWidth="1"/>
    <col min="8706" max="8706" width="5.875" style="1" customWidth="1"/>
    <col min="8707" max="8707" width="32" style="1" customWidth="1"/>
    <col min="8708" max="8708" width="12.5" style="1" customWidth="1"/>
    <col min="8709" max="8709" width="11.375" style="1" customWidth="1"/>
    <col min="8710" max="8710" width="5.125" style="1" customWidth="1"/>
    <col min="8711" max="8711" width="11.5" style="1" customWidth="1"/>
    <col min="8712" max="8713" width="9" style="1"/>
    <col min="8714" max="8714" width="9.875" style="1" bestFit="1" customWidth="1"/>
    <col min="8715" max="8960" width="9" style="1"/>
    <col min="8961" max="8961" width="5.625" style="1" customWidth="1"/>
    <col min="8962" max="8962" width="5.875" style="1" customWidth="1"/>
    <col min="8963" max="8963" width="32" style="1" customWidth="1"/>
    <col min="8964" max="8964" width="12.5" style="1" customWidth="1"/>
    <col min="8965" max="8965" width="11.375" style="1" customWidth="1"/>
    <col min="8966" max="8966" width="5.125" style="1" customWidth="1"/>
    <col min="8967" max="8967" width="11.5" style="1" customWidth="1"/>
    <col min="8968" max="8969" width="9" style="1"/>
    <col min="8970" max="8970" width="9.875" style="1" bestFit="1" customWidth="1"/>
    <col min="8971" max="9216" width="9" style="1"/>
    <col min="9217" max="9217" width="5.625" style="1" customWidth="1"/>
    <col min="9218" max="9218" width="5.875" style="1" customWidth="1"/>
    <col min="9219" max="9219" width="32" style="1" customWidth="1"/>
    <col min="9220" max="9220" width="12.5" style="1" customWidth="1"/>
    <col min="9221" max="9221" width="11.375" style="1" customWidth="1"/>
    <col min="9222" max="9222" width="5.125" style="1" customWidth="1"/>
    <col min="9223" max="9223" width="11.5" style="1" customWidth="1"/>
    <col min="9224" max="9225" width="9" style="1"/>
    <col min="9226" max="9226" width="9.875" style="1" bestFit="1" customWidth="1"/>
    <col min="9227" max="9472" width="9" style="1"/>
    <col min="9473" max="9473" width="5.625" style="1" customWidth="1"/>
    <col min="9474" max="9474" width="5.875" style="1" customWidth="1"/>
    <col min="9475" max="9475" width="32" style="1" customWidth="1"/>
    <col min="9476" max="9476" width="12.5" style="1" customWidth="1"/>
    <col min="9477" max="9477" width="11.375" style="1" customWidth="1"/>
    <col min="9478" max="9478" width="5.125" style="1" customWidth="1"/>
    <col min="9479" max="9479" width="11.5" style="1" customWidth="1"/>
    <col min="9480" max="9481" width="9" style="1"/>
    <col min="9482" max="9482" width="9.875" style="1" bestFit="1" customWidth="1"/>
    <col min="9483" max="9728" width="9" style="1"/>
    <col min="9729" max="9729" width="5.625" style="1" customWidth="1"/>
    <col min="9730" max="9730" width="5.875" style="1" customWidth="1"/>
    <col min="9731" max="9731" width="32" style="1" customWidth="1"/>
    <col min="9732" max="9732" width="12.5" style="1" customWidth="1"/>
    <col min="9733" max="9733" width="11.375" style="1" customWidth="1"/>
    <col min="9734" max="9734" width="5.125" style="1" customWidth="1"/>
    <col min="9735" max="9735" width="11.5" style="1" customWidth="1"/>
    <col min="9736" max="9737" width="9" style="1"/>
    <col min="9738" max="9738" width="9.875" style="1" bestFit="1" customWidth="1"/>
    <col min="9739" max="9984" width="9" style="1"/>
    <col min="9985" max="9985" width="5.625" style="1" customWidth="1"/>
    <col min="9986" max="9986" width="5.875" style="1" customWidth="1"/>
    <col min="9987" max="9987" width="32" style="1" customWidth="1"/>
    <col min="9988" max="9988" width="12.5" style="1" customWidth="1"/>
    <col min="9989" max="9989" width="11.375" style="1" customWidth="1"/>
    <col min="9990" max="9990" width="5.125" style="1" customWidth="1"/>
    <col min="9991" max="9991" width="11.5" style="1" customWidth="1"/>
    <col min="9992" max="9993" width="9" style="1"/>
    <col min="9994" max="9994" width="9.875" style="1" bestFit="1" customWidth="1"/>
    <col min="9995" max="10240" width="9" style="1"/>
    <col min="10241" max="10241" width="5.625" style="1" customWidth="1"/>
    <col min="10242" max="10242" width="5.875" style="1" customWidth="1"/>
    <col min="10243" max="10243" width="32" style="1" customWidth="1"/>
    <col min="10244" max="10244" width="12.5" style="1" customWidth="1"/>
    <col min="10245" max="10245" width="11.375" style="1" customWidth="1"/>
    <col min="10246" max="10246" width="5.125" style="1" customWidth="1"/>
    <col min="10247" max="10247" width="11.5" style="1" customWidth="1"/>
    <col min="10248" max="10249" width="9" style="1"/>
    <col min="10250" max="10250" width="9.875" style="1" bestFit="1" customWidth="1"/>
    <col min="10251" max="10496" width="9" style="1"/>
    <col min="10497" max="10497" width="5.625" style="1" customWidth="1"/>
    <col min="10498" max="10498" width="5.875" style="1" customWidth="1"/>
    <col min="10499" max="10499" width="32" style="1" customWidth="1"/>
    <col min="10500" max="10500" width="12.5" style="1" customWidth="1"/>
    <col min="10501" max="10501" width="11.375" style="1" customWidth="1"/>
    <col min="10502" max="10502" width="5.125" style="1" customWidth="1"/>
    <col min="10503" max="10503" width="11.5" style="1" customWidth="1"/>
    <col min="10504" max="10505" width="9" style="1"/>
    <col min="10506" max="10506" width="9.875" style="1" bestFit="1" customWidth="1"/>
    <col min="10507" max="10752" width="9" style="1"/>
    <col min="10753" max="10753" width="5.625" style="1" customWidth="1"/>
    <col min="10754" max="10754" width="5.875" style="1" customWidth="1"/>
    <col min="10755" max="10755" width="32" style="1" customWidth="1"/>
    <col min="10756" max="10756" width="12.5" style="1" customWidth="1"/>
    <col min="10757" max="10757" width="11.375" style="1" customWidth="1"/>
    <col min="10758" max="10758" width="5.125" style="1" customWidth="1"/>
    <col min="10759" max="10759" width="11.5" style="1" customWidth="1"/>
    <col min="10760" max="10761" width="9" style="1"/>
    <col min="10762" max="10762" width="9.875" style="1" bestFit="1" customWidth="1"/>
    <col min="10763" max="11008" width="9" style="1"/>
    <col min="11009" max="11009" width="5.625" style="1" customWidth="1"/>
    <col min="11010" max="11010" width="5.875" style="1" customWidth="1"/>
    <col min="11011" max="11011" width="32" style="1" customWidth="1"/>
    <col min="11012" max="11012" width="12.5" style="1" customWidth="1"/>
    <col min="11013" max="11013" width="11.375" style="1" customWidth="1"/>
    <col min="11014" max="11014" width="5.125" style="1" customWidth="1"/>
    <col min="11015" max="11015" width="11.5" style="1" customWidth="1"/>
    <col min="11016" max="11017" width="9" style="1"/>
    <col min="11018" max="11018" width="9.875" style="1" bestFit="1" customWidth="1"/>
    <col min="11019" max="11264" width="9" style="1"/>
    <col min="11265" max="11265" width="5.625" style="1" customWidth="1"/>
    <col min="11266" max="11266" width="5.875" style="1" customWidth="1"/>
    <col min="11267" max="11267" width="32" style="1" customWidth="1"/>
    <col min="11268" max="11268" width="12.5" style="1" customWidth="1"/>
    <col min="11269" max="11269" width="11.375" style="1" customWidth="1"/>
    <col min="11270" max="11270" width="5.125" style="1" customWidth="1"/>
    <col min="11271" max="11271" width="11.5" style="1" customWidth="1"/>
    <col min="11272" max="11273" width="9" style="1"/>
    <col min="11274" max="11274" width="9.875" style="1" bestFit="1" customWidth="1"/>
    <col min="11275" max="11520" width="9" style="1"/>
    <col min="11521" max="11521" width="5.625" style="1" customWidth="1"/>
    <col min="11522" max="11522" width="5.875" style="1" customWidth="1"/>
    <col min="11523" max="11523" width="32" style="1" customWidth="1"/>
    <col min="11524" max="11524" width="12.5" style="1" customWidth="1"/>
    <col min="11525" max="11525" width="11.375" style="1" customWidth="1"/>
    <col min="11526" max="11526" width="5.125" style="1" customWidth="1"/>
    <col min="11527" max="11527" width="11.5" style="1" customWidth="1"/>
    <col min="11528" max="11529" width="9" style="1"/>
    <col min="11530" max="11530" width="9.875" style="1" bestFit="1" customWidth="1"/>
    <col min="11531" max="11776" width="9" style="1"/>
    <col min="11777" max="11777" width="5.625" style="1" customWidth="1"/>
    <col min="11778" max="11778" width="5.875" style="1" customWidth="1"/>
    <col min="11779" max="11779" width="32" style="1" customWidth="1"/>
    <col min="11780" max="11780" width="12.5" style="1" customWidth="1"/>
    <col min="11781" max="11781" width="11.375" style="1" customWidth="1"/>
    <col min="11782" max="11782" width="5.125" style="1" customWidth="1"/>
    <col min="11783" max="11783" width="11.5" style="1" customWidth="1"/>
    <col min="11784" max="11785" width="9" style="1"/>
    <col min="11786" max="11786" width="9.875" style="1" bestFit="1" customWidth="1"/>
    <col min="11787" max="12032" width="9" style="1"/>
    <col min="12033" max="12033" width="5.625" style="1" customWidth="1"/>
    <col min="12034" max="12034" width="5.875" style="1" customWidth="1"/>
    <col min="12035" max="12035" width="32" style="1" customWidth="1"/>
    <col min="12036" max="12036" width="12.5" style="1" customWidth="1"/>
    <col min="12037" max="12037" width="11.375" style="1" customWidth="1"/>
    <col min="12038" max="12038" width="5.125" style="1" customWidth="1"/>
    <col min="12039" max="12039" width="11.5" style="1" customWidth="1"/>
    <col min="12040" max="12041" width="9" style="1"/>
    <col min="12042" max="12042" width="9.875" style="1" bestFit="1" customWidth="1"/>
    <col min="12043" max="12288" width="9" style="1"/>
    <col min="12289" max="12289" width="5.625" style="1" customWidth="1"/>
    <col min="12290" max="12290" width="5.875" style="1" customWidth="1"/>
    <col min="12291" max="12291" width="32" style="1" customWidth="1"/>
    <col min="12292" max="12292" width="12.5" style="1" customWidth="1"/>
    <col min="12293" max="12293" width="11.375" style="1" customWidth="1"/>
    <col min="12294" max="12294" width="5.125" style="1" customWidth="1"/>
    <col min="12295" max="12295" width="11.5" style="1" customWidth="1"/>
    <col min="12296" max="12297" width="9" style="1"/>
    <col min="12298" max="12298" width="9.875" style="1" bestFit="1" customWidth="1"/>
    <col min="12299" max="12544" width="9" style="1"/>
    <col min="12545" max="12545" width="5.625" style="1" customWidth="1"/>
    <col min="12546" max="12546" width="5.875" style="1" customWidth="1"/>
    <col min="12547" max="12547" width="32" style="1" customWidth="1"/>
    <col min="12548" max="12548" width="12.5" style="1" customWidth="1"/>
    <col min="12549" max="12549" width="11.375" style="1" customWidth="1"/>
    <col min="12550" max="12550" width="5.125" style="1" customWidth="1"/>
    <col min="12551" max="12551" width="11.5" style="1" customWidth="1"/>
    <col min="12552" max="12553" width="9" style="1"/>
    <col min="12554" max="12554" width="9.875" style="1" bestFit="1" customWidth="1"/>
    <col min="12555" max="12800" width="9" style="1"/>
    <col min="12801" max="12801" width="5.625" style="1" customWidth="1"/>
    <col min="12802" max="12802" width="5.875" style="1" customWidth="1"/>
    <col min="12803" max="12803" width="32" style="1" customWidth="1"/>
    <col min="12804" max="12804" width="12.5" style="1" customWidth="1"/>
    <col min="12805" max="12805" width="11.375" style="1" customWidth="1"/>
    <col min="12806" max="12806" width="5.125" style="1" customWidth="1"/>
    <col min="12807" max="12807" width="11.5" style="1" customWidth="1"/>
    <col min="12808" max="12809" width="9" style="1"/>
    <col min="12810" max="12810" width="9.875" style="1" bestFit="1" customWidth="1"/>
    <col min="12811" max="13056" width="9" style="1"/>
    <col min="13057" max="13057" width="5.625" style="1" customWidth="1"/>
    <col min="13058" max="13058" width="5.875" style="1" customWidth="1"/>
    <col min="13059" max="13059" width="32" style="1" customWidth="1"/>
    <col min="13060" max="13060" width="12.5" style="1" customWidth="1"/>
    <col min="13061" max="13061" width="11.375" style="1" customWidth="1"/>
    <col min="13062" max="13062" width="5.125" style="1" customWidth="1"/>
    <col min="13063" max="13063" width="11.5" style="1" customWidth="1"/>
    <col min="13064" max="13065" width="9" style="1"/>
    <col min="13066" max="13066" width="9.875" style="1" bestFit="1" customWidth="1"/>
    <col min="13067" max="13312" width="9" style="1"/>
    <col min="13313" max="13313" width="5.625" style="1" customWidth="1"/>
    <col min="13314" max="13314" width="5.875" style="1" customWidth="1"/>
    <col min="13315" max="13315" width="32" style="1" customWidth="1"/>
    <col min="13316" max="13316" width="12.5" style="1" customWidth="1"/>
    <col min="13317" max="13317" width="11.375" style="1" customWidth="1"/>
    <col min="13318" max="13318" width="5.125" style="1" customWidth="1"/>
    <col min="13319" max="13319" width="11.5" style="1" customWidth="1"/>
    <col min="13320" max="13321" width="9" style="1"/>
    <col min="13322" max="13322" width="9.875" style="1" bestFit="1" customWidth="1"/>
    <col min="13323" max="13568" width="9" style="1"/>
    <col min="13569" max="13569" width="5.625" style="1" customWidth="1"/>
    <col min="13570" max="13570" width="5.875" style="1" customWidth="1"/>
    <col min="13571" max="13571" width="32" style="1" customWidth="1"/>
    <col min="13572" max="13572" width="12.5" style="1" customWidth="1"/>
    <col min="13573" max="13573" width="11.375" style="1" customWidth="1"/>
    <col min="13574" max="13574" width="5.125" style="1" customWidth="1"/>
    <col min="13575" max="13575" width="11.5" style="1" customWidth="1"/>
    <col min="13576" max="13577" width="9" style="1"/>
    <col min="13578" max="13578" width="9.875" style="1" bestFit="1" customWidth="1"/>
    <col min="13579" max="13824" width="9" style="1"/>
    <col min="13825" max="13825" width="5.625" style="1" customWidth="1"/>
    <col min="13826" max="13826" width="5.875" style="1" customWidth="1"/>
    <col min="13827" max="13827" width="32" style="1" customWidth="1"/>
    <col min="13828" max="13828" width="12.5" style="1" customWidth="1"/>
    <col min="13829" max="13829" width="11.375" style="1" customWidth="1"/>
    <col min="13830" max="13830" width="5.125" style="1" customWidth="1"/>
    <col min="13831" max="13831" width="11.5" style="1" customWidth="1"/>
    <col min="13832" max="13833" width="9" style="1"/>
    <col min="13834" max="13834" width="9.875" style="1" bestFit="1" customWidth="1"/>
    <col min="13835" max="14080" width="9" style="1"/>
    <col min="14081" max="14081" width="5.625" style="1" customWidth="1"/>
    <col min="14082" max="14082" width="5.875" style="1" customWidth="1"/>
    <col min="14083" max="14083" width="32" style="1" customWidth="1"/>
    <col min="14084" max="14084" width="12.5" style="1" customWidth="1"/>
    <col min="14085" max="14085" width="11.375" style="1" customWidth="1"/>
    <col min="14086" max="14086" width="5.125" style="1" customWidth="1"/>
    <col min="14087" max="14087" width="11.5" style="1" customWidth="1"/>
    <col min="14088" max="14089" width="9" style="1"/>
    <col min="14090" max="14090" width="9.875" style="1" bestFit="1" customWidth="1"/>
    <col min="14091" max="14336" width="9" style="1"/>
    <col min="14337" max="14337" width="5.625" style="1" customWidth="1"/>
    <col min="14338" max="14338" width="5.875" style="1" customWidth="1"/>
    <col min="14339" max="14339" width="32" style="1" customWidth="1"/>
    <col min="14340" max="14340" width="12.5" style="1" customWidth="1"/>
    <col min="14341" max="14341" width="11.375" style="1" customWidth="1"/>
    <col min="14342" max="14342" width="5.125" style="1" customWidth="1"/>
    <col min="14343" max="14343" width="11.5" style="1" customWidth="1"/>
    <col min="14344" max="14345" width="9" style="1"/>
    <col min="14346" max="14346" width="9.875" style="1" bestFit="1" customWidth="1"/>
    <col min="14347" max="14592" width="9" style="1"/>
    <col min="14593" max="14593" width="5.625" style="1" customWidth="1"/>
    <col min="14594" max="14594" width="5.875" style="1" customWidth="1"/>
    <col min="14595" max="14595" width="32" style="1" customWidth="1"/>
    <col min="14596" max="14596" width="12.5" style="1" customWidth="1"/>
    <col min="14597" max="14597" width="11.375" style="1" customWidth="1"/>
    <col min="14598" max="14598" width="5.125" style="1" customWidth="1"/>
    <col min="14599" max="14599" width="11.5" style="1" customWidth="1"/>
    <col min="14600" max="14601" width="9" style="1"/>
    <col min="14602" max="14602" width="9.875" style="1" bestFit="1" customWidth="1"/>
    <col min="14603" max="14848" width="9" style="1"/>
    <col min="14849" max="14849" width="5.625" style="1" customWidth="1"/>
    <col min="14850" max="14850" width="5.875" style="1" customWidth="1"/>
    <col min="14851" max="14851" width="32" style="1" customWidth="1"/>
    <col min="14852" max="14852" width="12.5" style="1" customWidth="1"/>
    <col min="14853" max="14853" width="11.375" style="1" customWidth="1"/>
    <col min="14854" max="14854" width="5.125" style="1" customWidth="1"/>
    <col min="14855" max="14855" width="11.5" style="1" customWidth="1"/>
    <col min="14856" max="14857" width="9" style="1"/>
    <col min="14858" max="14858" width="9.875" style="1" bestFit="1" customWidth="1"/>
    <col min="14859" max="15104" width="9" style="1"/>
    <col min="15105" max="15105" width="5.625" style="1" customWidth="1"/>
    <col min="15106" max="15106" width="5.875" style="1" customWidth="1"/>
    <col min="15107" max="15107" width="32" style="1" customWidth="1"/>
    <col min="15108" max="15108" width="12.5" style="1" customWidth="1"/>
    <col min="15109" max="15109" width="11.375" style="1" customWidth="1"/>
    <col min="15110" max="15110" width="5.125" style="1" customWidth="1"/>
    <col min="15111" max="15111" width="11.5" style="1" customWidth="1"/>
    <col min="15112" max="15113" width="9" style="1"/>
    <col min="15114" max="15114" width="9.875" style="1" bestFit="1" customWidth="1"/>
    <col min="15115" max="15360" width="9" style="1"/>
    <col min="15361" max="15361" width="5.625" style="1" customWidth="1"/>
    <col min="15362" max="15362" width="5.875" style="1" customWidth="1"/>
    <col min="15363" max="15363" width="32" style="1" customWidth="1"/>
    <col min="15364" max="15364" width="12.5" style="1" customWidth="1"/>
    <col min="15365" max="15365" width="11.375" style="1" customWidth="1"/>
    <col min="15366" max="15366" width="5.125" style="1" customWidth="1"/>
    <col min="15367" max="15367" width="11.5" style="1" customWidth="1"/>
    <col min="15368" max="15369" width="9" style="1"/>
    <col min="15370" max="15370" width="9.875" style="1" bestFit="1" customWidth="1"/>
    <col min="15371" max="15616" width="9" style="1"/>
    <col min="15617" max="15617" width="5.625" style="1" customWidth="1"/>
    <col min="15618" max="15618" width="5.875" style="1" customWidth="1"/>
    <col min="15619" max="15619" width="32" style="1" customWidth="1"/>
    <col min="15620" max="15620" width="12.5" style="1" customWidth="1"/>
    <col min="15621" max="15621" width="11.375" style="1" customWidth="1"/>
    <col min="15622" max="15622" width="5.125" style="1" customWidth="1"/>
    <col min="15623" max="15623" width="11.5" style="1" customWidth="1"/>
    <col min="15624" max="15625" width="9" style="1"/>
    <col min="15626" max="15626" width="9.875" style="1" bestFit="1" customWidth="1"/>
    <col min="15627" max="15872" width="9" style="1"/>
    <col min="15873" max="15873" width="5.625" style="1" customWidth="1"/>
    <col min="15874" max="15874" width="5.875" style="1" customWidth="1"/>
    <col min="15875" max="15875" width="32" style="1" customWidth="1"/>
    <col min="15876" max="15876" width="12.5" style="1" customWidth="1"/>
    <col min="15877" max="15877" width="11.375" style="1" customWidth="1"/>
    <col min="15878" max="15878" width="5.125" style="1" customWidth="1"/>
    <col min="15879" max="15879" width="11.5" style="1" customWidth="1"/>
    <col min="15880" max="15881" width="9" style="1"/>
    <col min="15882" max="15882" width="9.875" style="1" bestFit="1" customWidth="1"/>
    <col min="15883" max="16128" width="9" style="1"/>
    <col min="16129" max="16129" width="5.625" style="1" customWidth="1"/>
    <col min="16130" max="16130" width="5.875" style="1" customWidth="1"/>
    <col min="16131" max="16131" width="32" style="1" customWidth="1"/>
    <col min="16132" max="16132" width="12.5" style="1" customWidth="1"/>
    <col min="16133" max="16133" width="11.375" style="1" customWidth="1"/>
    <col min="16134" max="16134" width="5.125" style="1" customWidth="1"/>
    <col min="16135" max="16135" width="11.5" style="1" customWidth="1"/>
    <col min="16136" max="16137" width="9" style="1"/>
    <col min="16138" max="16138" width="9.875" style="1" bestFit="1" customWidth="1"/>
    <col min="16139" max="16384" width="9" style="1"/>
  </cols>
  <sheetData>
    <row r="1" spans="1:7" x14ac:dyDescent="0.55000000000000004">
      <c r="A1" s="263" t="s">
        <v>105</v>
      </c>
      <c r="B1" s="263"/>
      <c r="C1" s="263"/>
      <c r="D1" s="263"/>
      <c r="E1" s="263"/>
      <c r="F1" s="263"/>
      <c r="G1" s="263"/>
    </row>
    <row r="2" spans="1:7" x14ac:dyDescent="0.55000000000000004">
      <c r="A2" s="263" t="s">
        <v>106</v>
      </c>
      <c r="B2" s="263"/>
      <c r="C2" s="263"/>
      <c r="D2" s="263"/>
      <c r="E2" s="263"/>
      <c r="F2" s="263"/>
      <c r="G2" s="263"/>
    </row>
    <row r="3" spans="1:7" x14ac:dyDescent="0.55000000000000004">
      <c r="A3" s="263" t="s">
        <v>107</v>
      </c>
      <c r="B3" s="263"/>
      <c r="C3" s="263"/>
      <c r="D3" s="263"/>
      <c r="E3" s="263"/>
      <c r="F3" s="263"/>
      <c r="G3" s="263"/>
    </row>
    <row r="4" spans="1:7" x14ac:dyDescent="0.55000000000000004">
      <c r="A4" s="263" t="s">
        <v>291</v>
      </c>
      <c r="B4" s="263"/>
      <c r="C4" s="263"/>
      <c r="D4" s="263"/>
      <c r="E4" s="263"/>
      <c r="F4" s="263"/>
      <c r="G4" s="263"/>
    </row>
    <row r="5" spans="1:7" x14ac:dyDescent="0.55000000000000004">
      <c r="A5" s="263"/>
      <c r="B5" s="263"/>
      <c r="C5" s="263"/>
      <c r="D5" s="263"/>
      <c r="E5" s="263"/>
      <c r="F5" s="263"/>
      <c r="G5" s="263"/>
    </row>
    <row r="7" spans="1:7" x14ac:dyDescent="0.55000000000000004">
      <c r="A7" s="1" t="s">
        <v>108</v>
      </c>
      <c r="E7" s="10">
        <v>0</v>
      </c>
      <c r="G7" s="11"/>
    </row>
    <row r="8" spans="1:7" x14ac:dyDescent="0.55000000000000004">
      <c r="A8" s="12" t="s">
        <v>109</v>
      </c>
      <c r="B8" s="1" t="s">
        <v>110</v>
      </c>
      <c r="E8" s="13">
        <v>0</v>
      </c>
      <c r="F8" s="14"/>
      <c r="G8" s="15">
        <f>+E7+E8</f>
        <v>0</v>
      </c>
    </row>
    <row r="9" spans="1:7" x14ac:dyDescent="0.55000000000000004">
      <c r="A9" s="12"/>
      <c r="G9" s="16"/>
    </row>
    <row r="10" spans="1:7" x14ac:dyDescent="0.55000000000000004">
      <c r="A10" s="12" t="s">
        <v>111</v>
      </c>
      <c r="B10" s="1" t="s">
        <v>112</v>
      </c>
      <c r="E10" s="10">
        <v>0</v>
      </c>
    </row>
    <row r="11" spans="1:7" x14ac:dyDescent="0.55000000000000004">
      <c r="A11" s="12"/>
      <c r="E11" s="13">
        <v>0</v>
      </c>
      <c r="G11" s="10">
        <f>+E11</f>
        <v>0</v>
      </c>
    </row>
    <row r="12" spans="1:7" ht="24.75" thickBot="1" x14ac:dyDescent="0.6">
      <c r="A12" s="17" t="s">
        <v>113</v>
      </c>
      <c r="G12" s="18">
        <f>+G8-G11</f>
        <v>0</v>
      </c>
    </row>
    <row r="13" spans="1:7" ht="24.75" thickTop="1" x14ac:dyDescent="0.55000000000000004"/>
    <row r="14" spans="1:7" x14ac:dyDescent="0.55000000000000004">
      <c r="D14" s="19"/>
    </row>
    <row r="15" spans="1:7" x14ac:dyDescent="0.55000000000000004">
      <c r="D15" s="20" t="s">
        <v>87</v>
      </c>
    </row>
    <row r="16" spans="1:7" x14ac:dyDescent="0.55000000000000004">
      <c r="D16" s="20"/>
    </row>
    <row r="17" spans="4:4" x14ac:dyDescent="0.55000000000000004">
      <c r="D17" s="20"/>
    </row>
    <row r="18" spans="4:4" x14ac:dyDescent="0.55000000000000004">
      <c r="D18" s="21" t="s">
        <v>269</v>
      </c>
    </row>
    <row r="19" spans="4:4" x14ac:dyDescent="0.55000000000000004">
      <c r="D19" s="21" t="s">
        <v>88</v>
      </c>
    </row>
  </sheetData>
  <mergeCells count="5">
    <mergeCell ref="A1:G1"/>
    <mergeCell ref="A2:G2"/>
    <mergeCell ref="A3:G3"/>
    <mergeCell ref="A4:G4"/>
    <mergeCell ref="A5:G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M27"/>
  <sheetViews>
    <sheetView workbookViewId="0">
      <selection activeCell="H5" sqref="H5"/>
    </sheetView>
  </sheetViews>
  <sheetFormatPr defaultRowHeight="21.75" customHeight="1" x14ac:dyDescent="0.55000000000000004"/>
  <cols>
    <col min="1" max="1" width="7.875" style="22" customWidth="1"/>
    <col min="2" max="2" width="4.5" style="22" customWidth="1"/>
    <col min="3" max="3" width="39.125" style="22" customWidth="1"/>
    <col min="4" max="4" width="12" style="22" customWidth="1"/>
    <col min="5" max="5" width="5.125" style="22" customWidth="1"/>
    <col min="6" max="6" width="12.875" style="22" customWidth="1"/>
    <col min="7" max="7" width="9" style="148"/>
    <col min="8" max="8" width="12.75" style="148" bestFit="1" customWidth="1"/>
    <col min="9" max="9" width="8.75" style="141" bestFit="1" customWidth="1"/>
    <col min="10" max="10" width="10.875" style="141" bestFit="1" customWidth="1"/>
    <col min="11" max="11" width="14" style="141" bestFit="1" customWidth="1"/>
    <col min="12" max="12" width="15" style="148" customWidth="1"/>
    <col min="13" max="13" width="9" style="148"/>
    <col min="14" max="256" width="9" style="22"/>
    <col min="257" max="257" width="7.875" style="22" customWidth="1"/>
    <col min="258" max="258" width="4.5" style="22" customWidth="1"/>
    <col min="259" max="259" width="39.125" style="22" customWidth="1"/>
    <col min="260" max="260" width="12" style="22" customWidth="1"/>
    <col min="261" max="261" width="5.125" style="22" customWidth="1"/>
    <col min="262" max="262" width="12.875" style="22" customWidth="1"/>
    <col min="263" max="263" width="9" style="22"/>
    <col min="264" max="264" width="12.75" style="22" bestFit="1" customWidth="1"/>
    <col min="265" max="265" width="8.75" style="22" bestFit="1" customWidth="1"/>
    <col min="266" max="266" width="10.875" style="22" bestFit="1" customWidth="1"/>
    <col min="267" max="267" width="14" style="22" bestFit="1" customWidth="1"/>
    <col min="268" max="268" width="15" style="22" customWidth="1"/>
    <col min="269" max="512" width="9" style="22"/>
    <col min="513" max="513" width="7.875" style="22" customWidth="1"/>
    <col min="514" max="514" width="4.5" style="22" customWidth="1"/>
    <col min="515" max="515" width="39.125" style="22" customWidth="1"/>
    <col min="516" max="516" width="12" style="22" customWidth="1"/>
    <col min="517" max="517" width="5.125" style="22" customWidth="1"/>
    <col min="518" max="518" width="12.875" style="22" customWidth="1"/>
    <col min="519" max="519" width="9" style="22"/>
    <col min="520" max="520" width="12.75" style="22" bestFit="1" customWidth="1"/>
    <col min="521" max="521" width="8.75" style="22" bestFit="1" customWidth="1"/>
    <col min="522" max="522" width="10.875" style="22" bestFit="1" customWidth="1"/>
    <col min="523" max="523" width="14" style="22" bestFit="1" customWidth="1"/>
    <col min="524" max="524" width="15" style="22" customWidth="1"/>
    <col min="525" max="768" width="9" style="22"/>
    <col min="769" max="769" width="7.875" style="22" customWidth="1"/>
    <col min="770" max="770" width="4.5" style="22" customWidth="1"/>
    <col min="771" max="771" width="39.125" style="22" customWidth="1"/>
    <col min="772" max="772" width="12" style="22" customWidth="1"/>
    <col min="773" max="773" width="5.125" style="22" customWidth="1"/>
    <col min="774" max="774" width="12.875" style="22" customWidth="1"/>
    <col min="775" max="775" width="9" style="22"/>
    <col min="776" max="776" width="12.75" style="22" bestFit="1" customWidth="1"/>
    <col min="777" max="777" width="8.75" style="22" bestFit="1" customWidth="1"/>
    <col min="778" max="778" width="10.875" style="22" bestFit="1" customWidth="1"/>
    <col min="779" max="779" width="14" style="22" bestFit="1" customWidth="1"/>
    <col min="780" max="780" width="15" style="22" customWidth="1"/>
    <col min="781" max="1024" width="9" style="22"/>
    <col min="1025" max="1025" width="7.875" style="22" customWidth="1"/>
    <col min="1026" max="1026" width="4.5" style="22" customWidth="1"/>
    <col min="1027" max="1027" width="39.125" style="22" customWidth="1"/>
    <col min="1028" max="1028" width="12" style="22" customWidth="1"/>
    <col min="1029" max="1029" width="5.125" style="22" customWidth="1"/>
    <col min="1030" max="1030" width="12.875" style="22" customWidth="1"/>
    <col min="1031" max="1031" width="9" style="22"/>
    <col min="1032" max="1032" width="12.75" style="22" bestFit="1" customWidth="1"/>
    <col min="1033" max="1033" width="8.75" style="22" bestFit="1" customWidth="1"/>
    <col min="1034" max="1034" width="10.875" style="22" bestFit="1" customWidth="1"/>
    <col min="1035" max="1035" width="14" style="22" bestFit="1" customWidth="1"/>
    <col min="1036" max="1036" width="15" style="22" customWidth="1"/>
    <col min="1037" max="1280" width="9" style="22"/>
    <col min="1281" max="1281" width="7.875" style="22" customWidth="1"/>
    <col min="1282" max="1282" width="4.5" style="22" customWidth="1"/>
    <col min="1283" max="1283" width="39.125" style="22" customWidth="1"/>
    <col min="1284" max="1284" width="12" style="22" customWidth="1"/>
    <col min="1285" max="1285" width="5.125" style="22" customWidth="1"/>
    <col min="1286" max="1286" width="12.875" style="22" customWidth="1"/>
    <col min="1287" max="1287" width="9" style="22"/>
    <col min="1288" max="1288" width="12.75" style="22" bestFit="1" customWidth="1"/>
    <col min="1289" max="1289" width="8.75" style="22" bestFit="1" customWidth="1"/>
    <col min="1290" max="1290" width="10.875" style="22" bestFit="1" customWidth="1"/>
    <col min="1291" max="1291" width="14" style="22" bestFit="1" customWidth="1"/>
    <col min="1292" max="1292" width="15" style="22" customWidth="1"/>
    <col min="1293" max="1536" width="9" style="22"/>
    <col min="1537" max="1537" width="7.875" style="22" customWidth="1"/>
    <col min="1538" max="1538" width="4.5" style="22" customWidth="1"/>
    <col min="1539" max="1539" width="39.125" style="22" customWidth="1"/>
    <col min="1540" max="1540" width="12" style="22" customWidth="1"/>
    <col min="1541" max="1541" width="5.125" style="22" customWidth="1"/>
    <col min="1542" max="1542" width="12.875" style="22" customWidth="1"/>
    <col min="1543" max="1543" width="9" style="22"/>
    <col min="1544" max="1544" width="12.75" style="22" bestFit="1" customWidth="1"/>
    <col min="1545" max="1545" width="8.75" style="22" bestFit="1" customWidth="1"/>
    <col min="1546" max="1546" width="10.875" style="22" bestFit="1" customWidth="1"/>
    <col min="1547" max="1547" width="14" style="22" bestFit="1" customWidth="1"/>
    <col min="1548" max="1548" width="15" style="22" customWidth="1"/>
    <col min="1549" max="1792" width="9" style="22"/>
    <col min="1793" max="1793" width="7.875" style="22" customWidth="1"/>
    <col min="1794" max="1794" width="4.5" style="22" customWidth="1"/>
    <col min="1795" max="1795" width="39.125" style="22" customWidth="1"/>
    <col min="1796" max="1796" width="12" style="22" customWidth="1"/>
    <col min="1797" max="1797" width="5.125" style="22" customWidth="1"/>
    <col min="1798" max="1798" width="12.875" style="22" customWidth="1"/>
    <col min="1799" max="1799" width="9" style="22"/>
    <col min="1800" max="1800" width="12.75" style="22" bestFit="1" customWidth="1"/>
    <col min="1801" max="1801" width="8.75" style="22" bestFit="1" customWidth="1"/>
    <col min="1802" max="1802" width="10.875" style="22" bestFit="1" customWidth="1"/>
    <col min="1803" max="1803" width="14" style="22" bestFit="1" customWidth="1"/>
    <col min="1804" max="1804" width="15" style="22" customWidth="1"/>
    <col min="1805" max="2048" width="9" style="22"/>
    <col min="2049" max="2049" width="7.875" style="22" customWidth="1"/>
    <col min="2050" max="2050" width="4.5" style="22" customWidth="1"/>
    <col min="2051" max="2051" width="39.125" style="22" customWidth="1"/>
    <col min="2052" max="2052" width="12" style="22" customWidth="1"/>
    <col min="2053" max="2053" width="5.125" style="22" customWidth="1"/>
    <col min="2054" max="2054" width="12.875" style="22" customWidth="1"/>
    <col min="2055" max="2055" width="9" style="22"/>
    <col min="2056" max="2056" width="12.75" style="22" bestFit="1" customWidth="1"/>
    <col min="2057" max="2057" width="8.75" style="22" bestFit="1" customWidth="1"/>
    <col min="2058" max="2058" width="10.875" style="22" bestFit="1" customWidth="1"/>
    <col min="2059" max="2059" width="14" style="22" bestFit="1" customWidth="1"/>
    <col min="2060" max="2060" width="15" style="22" customWidth="1"/>
    <col min="2061" max="2304" width="9" style="22"/>
    <col min="2305" max="2305" width="7.875" style="22" customWidth="1"/>
    <col min="2306" max="2306" width="4.5" style="22" customWidth="1"/>
    <col min="2307" max="2307" width="39.125" style="22" customWidth="1"/>
    <col min="2308" max="2308" width="12" style="22" customWidth="1"/>
    <col min="2309" max="2309" width="5.125" style="22" customWidth="1"/>
    <col min="2310" max="2310" width="12.875" style="22" customWidth="1"/>
    <col min="2311" max="2311" width="9" style="22"/>
    <col min="2312" max="2312" width="12.75" style="22" bestFit="1" customWidth="1"/>
    <col min="2313" max="2313" width="8.75" style="22" bestFit="1" customWidth="1"/>
    <col min="2314" max="2314" width="10.875" style="22" bestFit="1" customWidth="1"/>
    <col min="2315" max="2315" width="14" style="22" bestFit="1" customWidth="1"/>
    <col min="2316" max="2316" width="15" style="22" customWidth="1"/>
    <col min="2317" max="2560" width="9" style="22"/>
    <col min="2561" max="2561" width="7.875" style="22" customWidth="1"/>
    <col min="2562" max="2562" width="4.5" style="22" customWidth="1"/>
    <col min="2563" max="2563" width="39.125" style="22" customWidth="1"/>
    <col min="2564" max="2564" width="12" style="22" customWidth="1"/>
    <col min="2565" max="2565" width="5.125" style="22" customWidth="1"/>
    <col min="2566" max="2566" width="12.875" style="22" customWidth="1"/>
    <col min="2567" max="2567" width="9" style="22"/>
    <col min="2568" max="2568" width="12.75" style="22" bestFit="1" customWidth="1"/>
    <col min="2569" max="2569" width="8.75" style="22" bestFit="1" customWidth="1"/>
    <col min="2570" max="2570" width="10.875" style="22" bestFit="1" customWidth="1"/>
    <col min="2571" max="2571" width="14" style="22" bestFit="1" customWidth="1"/>
    <col min="2572" max="2572" width="15" style="22" customWidth="1"/>
    <col min="2573" max="2816" width="9" style="22"/>
    <col min="2817" max="2817" width="7.875" style="22" customWidth="1"/>
    <col min="2818" max="2818" width="4.5" style="22" customWidth="1"/>
    <col min="2819" max="2819" width="39.125" style="22" customWidth="1"/>
    <col min="2820" max="2820" width="12" style="22" customWidth="1"/>
    <col min="2821" max="2821" width="5.125" style="22" customWidth="1"/>
    <col min="2822" max="2822" width="12.875" style="22" customWidth="1"/>
    <col min="2823" max="2823" width="9" style="22"/>
    <col min="2824" max="2824" width="12.75" style="22" bestFit="1" customWidth="1"/>
    <col min="2825" max="2825" width="8.75" style="22" bestFit="1" customWidth="1"/>
    <col min="2826" max="2826" width="10.875" style="22" bestFit="1" customWidth="1"/>
    <col min="2827" max="2827" width="14" style="22" bestFit="1" customWidth="1"/>
    <col min="2828" max="2828" width="15" style="22" customWidth="1"/>
    <col min="2829" max="3072" width="9" style="22"/>
    <col min="3073" max="3073" width="7.875" style="22" customWidth="1"/>
    <col min="3074" max="3074" width="4.5" style="22" customWidth="1"/>
    <col min="3075" max="3075" width="39.125" style="22" customWidth="1"/>
    <col min="3076" max="3076" width="12" style="22" customWidth="1"/>
    <col min="3077" max="3077" width="5.125" style="22" customWidth="1"/>
    <col min="3078" max="3078" width="12.875" style="22" customWidth="1"/>
    <col min="3079" max="3079" width="9" style="22"/>
    <col min="3080" max="3080" width="12.75" style="22" bestFit="1" customWidth="1"/>
    <col min="3081" max="3081" width="8.75" style="22" bestFit="1" customWidth="1"/>
    <col min="3082" max="3082" width="10.875" style="22" bestFit="1" customWidth="1"/>
    <col min="3083" max="3083" width="14" style="22" bestFit="1" customWidth="1"/>
    <col min="3084" max="3084" width="15" style="22" customWidth="1"/>
    <col min="3085" max="3328" width="9" style="22"/>
    <col min="3329" max="3329" width="7.875" style="22" customWidth="1"/>
    <col min="3330" max="3330" width="4.5" style="22" customWidth="1"/>
    <col min="3331" max="3331" width="39.125" style="22" customWidth="1"/>
    <col min="3332" max="3332" width="12" style="22" customWidth="1"/>
    <col min="3333" max="3333" width="5.125" style="22" customWidth="1"/>
    <col min="3334" max="3334" width="12.875" style="22" customWidth="1"/>
    <col min="3335" max="3335" width="9" style="22"/>
    <col min="3336" max="3336" width="12.75" style="22" bestFit="1" customWidth="1"/>
    <col min="3337" max="3337" width="8.75" style="22" bestFit="1" customWidth="1"/>
    <col min="3338" max="3338" width="10.875" style="22" bestFit="1" customWidth="1"/>
    <col min="3339" max="3339" width="14" style="22" bestFit="1" customWidth="1"/>
    <col min="3340" max="3340" width="15" style="22" customWidth="1"/>
    <col min="3341" max="3584" width="9" style="22"/>
    <col min="3585" max="3585" width="7.875" style="22" customWidth="1"/>
    <col min="3586" max="3586" width="4.5" style="22" customWidth="1"/>
    <col min="3587" max="3587" width="39.125" style="22" customWidth="1"/>
    <col min="3588" max="3588" width="12" style="22" customWidth="1"/>
    <col min="3589" max="3589" width="5.125" style="22" customWidth="1"/>
    <col min="3590" max="3590" width="12.875" style="22" customWidth="1"/>
    <col min="3591" max="3591" width="9" style="22"/>
    <col min="3592" max="3592" width="12.75" style="22" bestFit="1" customWidth="1"/>
    <col min="3593" max="3593" width="8.75" style="22" bestFit="1" customWidth="1"/>
    <col min="3594" max="3594" width="10.875" style="22" bestFit="1" customWidth="1"/>
    <col min="3595" max="3595" width="14" style="22" bestFit="1" customWidth="1"/>
    <col min="3596" max="3596" width="15" style="22" customWidth="1"/>
    <col min="3597" max="3840" width="9" style="22"/>
    <col min="3841" max="3841" width="7.875" style="22" customWidth="1"/>
    <col min="3842" max="3842" width="4.5" style="22" customWidth="1"/>
    <col min="3843" max="3843" width="39.125" style="22" customWidth="1"/>
    <col min="3844" max="3844" width="12" style="22" customWidth="1"/>
    <col min="3845" max="3845" width="5.125" style="22" customWidth="1"/>
    <col min="3846" max="3846" width="12.875" style="22" customWidth="1"/>
    <col min="3847" max="3847" width="9" style="22"/>
    <col min="3848" max="3848" width="12.75" style="22" bestFit="1" customWidth="1"/>
    <col min="3849" max="3849" width="8.75" style="22" bestFit="1" customWidth="1"/>
    <col min="3850" max="3850" width="10.875" style="22" bestFit="1" customWidth="1"/>
    <col min="3851" max="3851" width="14" style="22" bestFit="1" customWidth="1"/>
    <col min="3852" max="3852" width="15" style="22" customWidth="1"/>
    <col min="3853" max="4096" width="9" style="22"/>
    <col min="4097" max="4097" width="7.875" style="22" customWidth="1"/>
    <col min="4098" max="4098" width="4.5" style="22" customWidth="1"/>
    <col min="4099" max="4099" width="39.125" style="22" customWidth="1"/>
    <col min="4100" max="4100" width="12" style="22" customWidth="1"/>
    <col min="4101" max="4101" width="5.125" style="22" customWidth="1"/>
    <col min="4102" max="4102" width="12.875" style="22" customWidth="1"/>
    <col min="4103" max="4103" width="9" style="22"/>
    <col min="4104" max="4104" width="12.75" style="22" bestFit="1" customWidth="1"/>
    <col min="4105" max="4105" width="8.75" style="22" bestFit="1" customWidth="1"/>
    <col min="4106" max="4106" width="10.875" style="22" bestFit="1" customWidth="1"/>
    <col min="4107" max="4107" width="14" style="22" bestFit="1" customWidth="1"/>
    <col min="4108" max="4108" width="15" style="22" customWidth="1"/>
    <col min="4109" max="4352" width="9" style="22"/>
    <col min="4353" max="4353" width="7.875" style="22" customWidth="1"/>
    <col min="4354" max="4354" width="4.5" style="22" customWidth="1"/>
    <col min="4355" max="4355" width="39.125" style="22" customWidth="1"/>
    <col min="4356" max="4356" width="12" style="22" customWidth="1"/>
    <col min="4357" max="4357" width="5.125" style="22" customWidth="1"/>
    <col min="4358" max="4358" width="12.875" style="22" customWidth="1"/>
    <col min="4359" max="4359" width="9" style="22"/>
    <col min="4360" max="4360" width="12.75" style="22" bestFit="1" customWidth="1"/>
    <col min="4361" max="4361" width="8.75" style="22" bestFit="1" customWidth="1"/>
    <col min="4362" max="4362" width="10.875" style="22" bestFit="1" customWidth="1"/>
    <col min="4363" max="4363" width="14" style="22" bestFit="1" customWidth="1"/>
    <col min="4364" max="4364" width="15" style="22" customWidth="1"/>
    <col min="4365" max="4608" width="9" style="22"/>
    <col min="4609" max="4609" width="7.875" style="22" customWidth="1"/>
    <col min="4610" max="4610" width="4.5" style="22" customWidth="1"/>
    <col min="4611" max="4611" width="39.125" style="22" customWidth="1"/>
    <col min="4612" max="4612" width="12" style="22" customWidth="1"/>
    <col min="4613" max="4613" width="5.125" style="22" customWidth="1"/>
    <col min="4614" max="4614" width="12.875" style="22" customWidth="1"/>
    <col min="4615" max="4615" width="9" style="22"/>
    <col min="4616" max="4616" width="12.75" style="22" bestFit="1" customWidth="1"/>
    <col min="4617" max="4617" width="8.75" style="22" bestFit="1" customWidth="1"/>
    <col min="4618" max="4618" width="10.875" style="22" bestFit="1" customWidth="1"/>
    <col min="4619" max="4619" width="14" style="22" bestFit="1" customWidth="1"/>
    <col min="4620" max="4620" width="15" style="22" customWidth="1"/>
    <col min="4621" max="4864" width="9" style="22"/>
    <col min="4865" max="4865" width="7.875" style="22" customWidth="1"/>
    <col min="4866" max="4866" width="4.5" style="22" customWidth="1"/>
    <col min="4867" max="4867" width="39.125" style="22" customWidth="1"/>
    <col min="4868" max="4868" width="12" style="22" customWidth="1"/>
    <col min="4869" max="4869" width="5.125" style="22" customWidth="1"/>
    <col min="4870" max="4870" width="12.875" style="22" customWidth="1"/>
    <col min="4871" max="4871" width="9" style="22"/>
    <col min="4872" max="4872" width="12.75" style="22" bestFit="1" customWidth="1"/>
    <col min="4873" max="4873" width="8.75" style="22" bestFit="1" customWidth="1"/>
    <col min="4874" max="4874" width="10.875" style="22" bestFit="1" customWidth="1"/>
    <col min="4875" max="4875" width="14" style="22" bestFit="1" customWidth="1"/>
    <col min="4876" max="4876" width="15" style="22" customWidth="1"/>
    <col min="4877" max="5120" width="9" style="22"/>
    <col min="5121" max="5121" width="7.875" style="22" customWidth="1"/>
    <col min="5122" max="5122" width="4.5" style="22" customWidth="1"/>
    <col min="5123" max="5123" width="39.125" style="22" customWidth="1"/>
    <col min="5124" max="5124" width="12" style="22" customWidth="1"/>
    <col min="5125" max="5125" width="5.125" style="22" customWidth="1"/>
    <col min="5126" max="5126" width="12.875" style="22" customWidth="1"/>
    <col min="5127" max="5127" width="9" style="22"/>
    <col min="5128" max="5128" width="12.75" style="22" bestFit="1" customWidth="1"/>
    <col min="5129" max="5129" width="8.75" style="22" bestFit="1" customWidth="1"/>
    <col min="5130" max="5130" width="10.875" style="22" bestFit="1" customWidth="1"/>
    <col min="5131" max="5131" width="14" style="22" bestFit="1" customWidth="1"/>
    <col min="5132" max="5132" width="15" style="22" customWidth="1"/>
    <col min="5133" max="5376" width="9" style="22"/>
    <col min="5377" max="5377" width="7.875" style="22" customWidth="1"/>
    <col min="5378" max="5378" width="4.5" style="22" customWidth="1"/>
    <col min="5379" max="5379" width="39.125" style="22" customWidth="1"/>
    <col min="5380" max="5380" width="12" style="22" customWidth="1"/>
    <col min="5381" max="5381" width="5.125" style="22" customWidth="1"/>
    <col min="5382" max="5382" width="12.875" style="22" customWidth="1"/>
    <col min="5383" max="5383" width="9" style="22"/>
    <col min="5384" max="5384" width="12.75" style="22" bestFit="1" customWidth="1"/>
    <col min="5385" max="5385" width="8.75" style="22" bestFit="1" customWidth="1"/>
    <col min="5386" max="5386" width="10.875" style="22" bestFit="1" customWidth="1"/>
    <col min="5387" max="5387" width="14" style="22" bestFit="1" customWidth="1"/>
    <col min="5388" max="5388" width="15" style="22" customWidth="1"/>
    <col min="5389" max="5632" width="9" style="22"/>
    <col min="5633" max="5633" width="7.875" style="22" customWidth="1"/>
    <col min="5634" max="5634" width="4.5" style="22" customWidth="1"/>
    <col min="5635" max="5635" width="39.125" style="22" customWidth="1"/>
    <col min="5636" max="5636" width="12" style="22" customWidth="1"/>
    <col min="5637" max="5637" width="5.125" style="22" customWidth="1"/>
    <col min="5638" max="5638" width="12.875" style="22" customWidth="1"/>
    <col min="5639" max="5639" width="9" style="22"/>
    <col min="5640" max="5640" width="12.75" style="22" bestFit="1" customWidth="1"/>
    <col min="5641" max="5641" width="8.75" style="22" bestFit="1" customWidth="1"/>
    <col min="5642" max="5642" width="10.875" style="22" bestFit="1" customWidth="1"/>
    <col min="5643" max="5643" width="14" style="22" bestFit="1" customWidth="1"/>
    <col min="5644" max="5644" width="15" style="22" customWidth="1"/>
    <col min="5645" max="5888" width="9" style="22"/>
    <col min="5889" max="5889" width="7.875" style="22" customWidth="1"/>
    <col min="5890" max="5890" width="4.5" style="22" customWidth="1"/>
    <col min="5891" max="5891" width="39.125" style="22" customWidth="1"/>
    <col min="5892" max="5892" width="12" style="22" customWidth="1"/>
    <col min="5893" max="5893" width="5.125" style="22" customWidth="1"/>
    <col min="5894" max="5894" width="12.875" style="22" customWidth="1"/>
    <col min="5895" max="5895" width="9" style="22"/>
    <col min="5896" max="5896" width="12.75" style="22" bestFit="1" customWidth="1"/>
    <col min="5897" max="5897" width="8.75" style="22" bestFit="1" customWidth="1"/>
    <col min="5898" max="5898" width="10.875" style="22" bestFit="1" customWidth="1"/>
    <col min="5899" max="5899" width="14" style="22" bestFit="1" customWidth="1"/>
    <col min="5900" max="5900" width="15" style="22" customWidth="1"/>
    <col min="5901" max="6144" width="9" style="22"/>
    <col min="6145" max="6145" width="7.875" style="22" customWidth="1"/>
    <col min="6146" max="6146" width="4.5" style="22" customWidth="1"/>
    <col min="6147" max="6147" width="39.125" style="22" customWidth="1"/>
    <col min="6148" max="6148" width="12" style="22" customWidth="1"/>
    <col min="6149" max="6149" width="5.125" style="22" customWidth="1"/>
    <col min="6150" max="6150" width="12.875" style="22" customWidth="1"/>
    <col min="6151" max="6151" width="9" style="22"/>
    <col min="6152" max="6152" width="12.75" style="22" bestFit="1" customWidth="1"/>
    <col min="6153" max="6153" width="8.75" style="22" bestFit="1" customWidth="1"/>
    <col min="6154" max="6154" width="10.875" style="22" bestFit="1" customWidth="1"/>
    <col min="6155" max="6155" width="14" style="22" bestFit="1" customWidth="1"/>
    <col min="6156" max="6156" width="15" style="22" customWidth="1"/>
    <col min="6157" max="6400" width="9" style="22"/>
    <col min="6401" max="6401" width="7.875" style="22" customWidth="1"/>
    <col min="6402" max="6402" width="4.5" style="22" customWidth="1"/>
    <col min="6403" max="6403" width="39.125" style="22" customWidth="1"/>
    <col min="6404" max="6404" width="12" style="22" customWidth="1"/>
    <col min="6405" max="6405" width="5.125" style="22" customWidth="1"/>
    <col min="6406" max="6406" width="12.875" style="22" customWidth="1"/>
    <col min="6407" max="6407" width="9" style="22"/>
    <col min="6408" max="6408" width="12.75" style="22" bestFit="1" customWidth="1"/>
    <col min="6409" max="6409" width="8.75" style="22" bestFit="1" customWidth="1"/>
    <col min="6410" max="6410" width="10.875" style="22" bestFit="1" customWidth="1"/>
    <col min="6411" max="6411" width="14" style="22" bestFit="1" customWidth="1"/>
    <col min="6412" max="6412" width="15" style="22" customWidth="1"/>
    <col min="6413" max="6656" width="9" style="22"/>
    <col min="6657" max="6657" width="7.875" style="22" customWidth="1"/>
    <col min="6658" max="6658" width="4.5" style="22" customWidth="1"/>
    <col min="6659" max="6659" width="39.125" style="22" customWidth="1"/>
    <col min="6660" max="6660" width="12" style="22" customWidth="1"/>
    <col min="6661" max="6661" width="5.125" style="22" customWidth="1"/>
    <col min="6662" max="6662" width="12.875" style="22" customWidth="1"/>
    <col min="6663" max="6663" width="9" style="22"/>
    <col min="6664" max="6664" width="12.75" style="22" bestFit="1" customWidth="1"/>
    <col min="6665" max="6665" width="8.75" style="22" bestFit="1" customWidth="1"/>
    <col min="6666" max="6666" width="10.875" style="22" bestFit="1" customWidth="1"/>
    <col min="6667" max="6667" width="14" style="22" bestFit="1" customWidth="1"/>
    <col min="6668" max="6668" width="15" style="22" customWidth="1"/>
    <col min="6669" max="6912" width="9" style="22"/>
    <col min="6913" max="6913" width="7.875" style="22" customWidth="1"/>
    <col min="6914" max="6914" width="4.5" style="22" customWidth="1"/>
    <col min="6915" max="6915" width="39.125" style="22" customWidth="1"/>
    <col min="6916" max="6916" width="12" style="22" customWidth="1"/>
    <col min="6917" max="6917" width="5.125" style="22" customWidth="1"/>
    <col min="6918" max="6918" width="12.875" style="22" customWidth="1"/>
    <col min="6919" max="6919" width="9" style="22"/>
    <col min="6920" max="6920" width="12.75" style="22" bestFit="1" customWidth="1"/>
    <col min="6921" max="6921" width="8.75" style="22" bestFit="1" customWidth="1"/>
    <col min="6922" max="6922" width="10.875" style="22" bestFit="1" customWidth="1"/>
    <col min="6923" max="6923" width="14" style="22" bestFit="1" customWidth="1"/>
    <col min="6924" max="6924" width="15" style="22" customWidth="1"/>
    <col min="6925" max="7168" width="9" style="22"/>
    <col min="7169" max="7169" width="7.875" style="22" customWidth="1"/>
    <col min="7170" max="7170" width="4.5" style="22" customWidth="1"/>
    <col min="7171" max="7171" width="39.125" style="22" customWidth="1"/>
    <col min="7172" max="7172" width="12" style="22" customWidth="1"/>
    <col min="7173" max="7173" width="5.125" style="22" customWidth="1"/>
    <col min="7174" max="7174" width="12.875" style="22" customWidth="1"/>
    <col min="7175" max="7175" width="9" style="22"/>
    <col min="7176" max="7176" width="12.75" style="22" bestFit="1" customWidth="1"/>
    <col min="7177" max="7177" width="8.75" style="22" bestFit="1" customWidth="1"/>
    <col min="7178" max="7178" width="10.875" style="22" bestFit="1" customWidth="1"/>
    <col min="7179" max="7179" width="14" style="22" bestFit="1" customWidth="1"/>
    <col min="7180" max="7180" width="15" style="22" customWidth="1"/>
    <col min="7181" max="7424" width="9" style="22"/>
    <col min="7425" max="7425" width="7.875" style="22" customWidth="1"/>
    <col min="7426" max="7426" width="4.5" style="22" customWidth="1"/>
    <col min="7427" max="7427" width="39.125" style="22" customWidth="1"/>
    <col min="7428" max="7428" width="12" style="22" customWidth="1"/>
    <col min="7429" max="7429" width="5.125" style="22" customWidth="1"/>
    <col min="7430" max="7430" width="12.875" style="22" customWidth="1"/>
    <col min="7431" max="7431" width="9" style="22"/>
    <col min="7432" max="7432" width="12.75" style="22" bestFit="1" customWidth="1"/>
    <col min="7433" max="7433" width="8.75" style="22" bestFit="1" customWidth="1"/>
    <col min="7434" max="7434" width="10.875" style="22" bestFit="1" customWidth="1"/>
    <col min="7435" max="7435" width="14" style="22" bestFit="1" customWidth="1"/>
    <col min="7436" max="7436" width="15" style="22" customWidth="1"/>
    <col min="7437" max="7680" width="9" style="22"/>
    <col min="7681" max="7681" width="7.875" style="22" customWidth="1"/>
    <col min="7682" max="7682" width="4.5" style="22" customWidth="1"/>
    <col min="7683" max="7683" width="39.125" style="22" customWidth="1"/>
    <col min="7684" max="7684" width="12" style="22" customWidth="1"/>
    <col min="7685" max="7685" width="5.125" style="22" customWidth="1"/>
    <col min="7686" max="7686" width="12.875" style="22" customWidth="1"/>
    <col min="7687" max="7687" width="9" style="22"/>
    <col min="7688" max="7688" width="12.75" style="22" bestFit="1" customWidth="1"/>
    <col min="7689" max="7689" width="8.75" style="22" bestFit="1" customWidth="1"/>
    <col min="7690" max="7690" width="10.875" style="22" bestFit="1" customWidth="1"/>
    <col min="7691" max="7691" width="14" style="22" bestFit="1" customWidth="1"/>
    <col min="7692" max="7692" width="15" style="22" customWidth="1"/>
    <col min="7693" max="7936" width="9" style="22"/>
    <col min="7937" max="7937" width="7.875" style="22" customWidth="1"/>
    <col min="7938" max="7938" width="4.5" style="22" customWidth="1"/>
    <col min="7939" max="7939" width="39.125" style="22" customWidth="1"/>
    <col min="7940" max="7940" width="12" style="22" customWidth="1"/>
    <col min="7941" max="7941" width="5.125" style="22" customWidth="1"/>
    <col min="7942" max="7942" width="12.875" style="22" customWidth="1"/>
    <col min="7943" max="7943" width="9" style="22"/>
    <col min="7944" max="7944" width="12.75" style="22" bestFit="1" customWidth="1"/>
    <col min="7945" max="7945" width="8.75" style="22" bestFit="1" customWidth="1"/>
    <col min="7946" max="7946" width="10.875" style="22" bestFit="1" customWidth="1"/>
    <col min="7947" max="7947" width="14" style="22" bestFit="1" customWidth="1"/>
    <col min="7948" max="7948" width="15" style="22" customWidth="1"/>
    <col min="7949" max="8192" width="9" style="22"/>
    <col min="8193" max="8193" width="7.875" style="22" customWidth="1"/>
    <col min="8194" max="8194" width="4.5" style="22" customWidth="1"/>
    <col min="8195" max="8195" width="39.125" style="22" customWidth="1"/>
    <col min="8196" max="8196" width="12" style="22" customWidth="1"/>
    <col min="8197" max="8197" width="5.125" style="22" customWidth="1"/>
    <col min="8198" max="8198" width="12.875" style="22" customWidth="1"/>
    <col min="8199" max="8199" width="9" style="22"/>
    <col min="8200" max="8200" width="12.75" style="22" bestFit="1" customWidth="1"/>
    <col min="8201" max="8201" width="8.75" style="22" bestFit="1" customWidth="1"/>
    <col min="8202" max="8202" width="10.875" style="22" bestFit="1" customWidth="1"/>
    <col min="8203" max="8203" width="14" style="22" bestFit="1" customWidth="1"/>
    <col min="8204" max="8204" width="15" style="22" customWidth="1"/>
    <col min="8205" max="8448" width="9" style="22"/>
    <col min="8449" max="8449" width="7.875" style="22" customWidth="1"/>
    <col min="8450" max="8450" width="4.5" style="22" customWidth="1"/>
    <col min="8451" max="8451" width="39.125" style="22" customWidth="1"/>
    <col min="8452" max="8452" width="12" style="22" customWidth="1"/>
    <col min="8453" max="8453" width="5.125" style="22" customWidth="1"/>
    <col min="8454" max="8454" width="12.875" style="22" customWidth="1"/>
    <col min="8455" max="8455" width="9" style="22"/>
    <col min="8456" max="8456" width="12.75" style="22" bestFit="1" customWidth="1"/>
    <col min="8457" max="8457" width="8.75" style="22" bestFit="1" customWidth="1"/>
    <col min="8458" max="8458" width="10.875" style="22" bestFit="1" customWidth="1"/>
    <col min="8459" max="8459" width="14" style="22" bestFit="1" customWidth="1"/>
    <col min="8460" max="8460" width="15" style="22" customWidth="1"/>
    <col min="8461" max="8704" width="9" style="22"/>
    <col min="8705" max="8705" width="7.875" style="22" customWidth="1"/>
    <col min="8706" max="8706" width="4.5" style="22" customWidth="1"/>
    <col min="8707" max="8707" width="39.125" style="22" customWidth="1"/>
    <col min="8708" max="8708" width="12" style="22" customWidth="1"/>
    <col min="8709" max="8709" width="5.125" style="22" customWidth="1"/>
    <col min="8710" max="8710" width="12.875" style="22" customWidth="1"/>
    <col min="8711" max="8711" width="9" style="22"/>
    <col min="8712" max="8712" width="12.75" style="22" bestFit="1" customWidth="1"/>
    <col min="8713" max="8713" width="8.75" style="22" bestFit="1" customWidth="1"/>
    <col min="8714" max="8714" width="10.875" style="22" bestFit="1" customWidth="1"/>
    <col min="8715" max="8715" width="14" style="22" bestFit="1" customWidth="1"/>
    <col min="8716" max="8716" width="15" style="22" customWidth="1"/>
    <col min="8717" max="8960" width="9" style="22"/>
    <col min="8961" max="8961" width="7.875" style="22" customWidth="1"/>
    <col min="8962" max="8962" width="4.5" style="22" customWidth="1"/>
    <col min="8963" max="8963" width="39.125" style="22" customWidth="1"/>
    <col min="8964" max="8964" width="12" style="22" customWidth="1"/>
    <col min="8965" max="8965" width="5.125" style="22" customWidth="1"/>
    <col min="8966" max="8966" width="12.875" style="22" customWidth="1"/>
    <col min="8967" max="8967" width="9" style="22"/>
    <col min="8968" max="8968" width="12.75" style="22" bestFit="1" customWidth="1"/>
    <col min="8969" max="8969" width="8.75" style="22" bestFit="1" customWidth="1"/>
    <col min="8970" max="8970" width="10.875" style="22" bestFit="1" customWidth="1"/>
    <col min="8971" max="8971" width="14" style="22" bestFit="1" customWidth="1"/>
    <col min="8972" max="8972" width="15" style="22" customWidth="1"/>
    <col min="8973" max="9216" width="9" style="22"/>
    <col min="9217" max="9217" width="7.875" style="22" customWidth="1"/>
    <col min="9218" max="9218" width="4.5" style="22" customWidth="1"/>
    <col min="9219" max="9219" width="39.125" style="22" customWidth="1"/>
    <col min="9220" max="9220" width="12" style="22" customWidth="1"/>
    <col min="9221" max="9221" width="5.125" style="22" customWidth="1"/>
    <col min="9222" max="9222" width="12.875" style="22" customWidth="1"/>
    <col min="9223" max="9223" width="9" style="22"/>
    <col min="9224" max="9224" width="12.75" style="22" bestFit="1" customWidth="1"/>
    <col min="9225" max="9225" width="8.75" style="22" bestFit="1" customWidth="1"/>
    <col min="9226" max="9226" width="10.875" style="22" bestFit="1" customWidth="1"/>
    <col min="9227" max="9227" width="14" style="22" bestFit="1" customWidth="1"/>
    <col min="9228" max="9228" width="15" style="22" customWidth="1"/>
    <col min="9229" max="9472" width="9" style="22"/>
    <col min="9473" max="9473" width="7.875" style="22" customWidth="1"/>
    <col min="9474" max="9474" width="4.5" style="22" customWidth="1"/>
    <col min="9475" max="9475" width="39.125" style="22" customWidth="1"/>
    <col min="9476" max="9476" width="12" style="22" customWidth="1"/>
    <col min="9477" max="9477" width="5.125" style="22" customWidth="1"/>
    <col min="9478" max="9478" width="12.875" style="22" customWidth="1"/>
    <col min="9479" max="9479" width="9" style="22"/>
    <col min="9480" max="9480" width="12.75" style="22" bestFit="1" customWidth="1"/>
    <col min="9481" max="9481" width="8.75" style="22" bestFit="1" customWidth="1"/>
    <col min="9482" max="9482" width="10.875" style="22" bestFit="1" customWidth="1"/>
    <col min="9483" max="9483" width="14" style="22" bestFit="1" customWidth="1"/>
    <col min="9484" max="9484" width="15" style="22" customWidth="1"/>
    <col min="9485" max="9728" width="9" style="22"/>
    <col min="9729" max="9729" width="7.875" style="22" customWidth="1"/>
    <col min="9730" max="9730" width="4.5" style="22" customWidth="1"/>
    <col min="9731" max="9731" width="39.125" style="22" customWidth="1"/>
    <col min="9732" max="9732" width="12" style="22" customWidth="1"/>
    <col min="9733" max="9733" width="5.125" style="22" customWidth="1"/>
    <col min="9734" max="9734" width="12.875" style="22" customWidth="1"/>
    <col min="9735" max="9735" width="9" style="22"/>
    <col min="9736" max="9736" width="12.75" style="22" bestFit="1" customWidth="1"/>
    <col min="9737" max="9737" width="8.75" style="22" bestFit="1" customWidth="1"/>
    <col min="9738" max="9738" width="10.875" style="22" bestFit="1" customWidth="1"/>
    <col min="9739" max="9739" width="14" style="22" bestFit="1" customWidth="1"/>
    <col min="9740" max="9740" width="15" style="22" customWidth="1"/>
    <col min="9741" max="9984" width="9" style="22"/>
    <col min="9985" max="9985" width="7.875" style="22" customWidth="1"/>
    <col min="9986" max="9986" width="4.5" style="22" customWidth="1"/>
    <col min="9987" max="9987" width="39.125" style="22" customWidth="1"/>
    <col min="9988" max="9988" width="12" style="22" customWidth="1"/>
    <col min="9989" max="9989" width="5.125" style="22" customWidth="1"/>
    <col min="9990" max="9990" width="12.875" style="22" customWidth="1"/>
    <col min="9991" max="9991" width="9" style="22"/>
    <col min="9992" max="9992" width="12.75" style="22" bestFit="1" customWidth="1"/>
    <col min="9993" max="9993" width="8.75" style="22" bestFit="1" customWidth="1"/>
    <col min="9994" max="9994" width="10.875" style="22" bestFit="1" customWidth="1"/>
    <col min="9995" max="9995" width="14" style="22" bestFit="1" customWidth="1"/>
    <col min="9996" max="9996" width="15" style="22" customWidth="1"/>
    <col min="9997" max="10240" width="9" style="22"/>
    <col min="10241" max="10241" width="7.875" style="22" customWidth="1"/>
    <col min="10242" max="10242" width="4.5" style="22" customWidth="1"/>
    <col min="10243" max="10243" width="39.125" style="22" customWidth="1"/>
    <col min="10244" max="10244" width="12" style="22" customWidth="1"/>
    <col min="10245" max="10245" width="5.125" style="22" customWidth="1"/>
    <col min="10246" max="10246" width="12.875" style="22" customWidth="1"/>
    <col min="10247" max="10247" width="9" style="22"/>
    <col min="10248" max="10248" width="12.75" style="22" bestFit="1" customWidth="1"/>
    <col min="10249" max="10249" width="8.75" style="22" bestFit="1" customWidth="1"/>
    <col min="10250" max="10250" width="10.875" style="22" bestFit="1" customWidth="1"/>
    <col min="10251" max="10251" width="14" style="22" bestFit="1" customWidth="1"/>
    <col min="10252" max="10252" width="15" style="22" customWidth="1"/>
    <col min="10253" max="10496" width="9" style="22"/>
    <col min="10497" max="10497" width="7.875" style="22" customWidth="1"/>
    <col min="10498" max="10498" width="4.5" style="22" customWidth="1"/>
    <col min="10499" max="10499" width="39.125" style="22" customWidth="1"/>
    <col min="10500" max="10500" width="12" style="22" customWidth="1"/>
    <col min="10501" max="10501" width="5.125" style="22" customWidth="1"/>
    <col min="10502" max="10502" width="12.875" style="22" customWidth="1"/>
    <col min="10503" max="10503" width="9" style="22"/>
    <col min="10504" max="10504" width="12.75" style="22" bestFit="1" customWidth="1"/>
    <col min="10505" max="10505" width="8.75" style="22" bestFit="1" customWidth="1"/>
    <col min="10506" max="10506" width="10.875" style="22" bestFit="1" customWidth="1"/>
    <col min="10507" max="10507" width="14" style="22" bestFit="1" customWidth="1"/>
    <col min="10508" max="10508" width="15" style="22" customWidth="1"/>
    <col min="10509" max="10752" width="9" style="22"/>
    <col min="10753" max="10753" width="7.875" style="22" customWidth="1"/>
    <col min="10754" max="10754" width="4.5" style="22" customWidth="1"/>
    <col min="10755" max="10755" width="39.125" style="22" customWidth="1"/>
    <col min="10756" max="10756" width="12" style="22" customWidth="1"/>
    <col min="10757" max="10757" width="5.125" style="22" customWidth="1"/>
    <col min="10758" max="10758" width="12.875" style="22" customWidth="1"/>
    <col min="10759" max="10759" width="9" style="22"/>
    <col min="10760" max="10760" width="12.75" style="22" bestFit="1" customWidth="1"/>
    <col min="10761" max="10761" width="8.75" style="22" bestFit="1" customWidth="1"/>
    <col min="10762" max="10762" width="10.875" style="22" bestFit="1" customWidth="1"/>
    <col min="10763" max="10763" width="14" style="22" bestFit="1" customWidth="1"/>
    <col min="10764" max="10764" width="15" style="22" customWidth="1"/>
    <col min="10765" max="11008" width="9" style="22"/>
    <col min="11009" max="11009" width="7.875" style="22" customWidth="1"/>
    <col min="11010" max="11010" width="4.5" style="22" customWidth="1"/>
    <col min="11011" max="11011" width="39.125" style="22" customWidth="1"/>
    <col min="11012" max="11012" width="12" style="22" customWidth="1"/>
    <col min="11013" max="11013" width="5.125" style="22" customWidth="1"/>
    <col min="11014" max="11014" width="12.875" style="22" customWidth="1"/>
    <col min="11015" max="11015" width="9" style="22"/>
    <col min="11016" max="11016" width="12.75" style="22" bestFit="1" customWidth="1"/>
    <col min="11017" max="11017" width="8.75" style="22" bestFit="1" customWidth="1"/>
    <col min="11018" max="11018" width="10.875" style="22" bestFit="1" customWidth="1"/>
    <col min="11019" max="11019" width="14" style="22" bestFit="1" customWidth="1"/>
    <col min="11020" max="11020" width="15" style="22" customWidth="1"/>
    <col min="11021" max="11264" width="9" style="22"/>
    <col min="11265" max="11265" width="7.875" style="22" customWidth="1"/>
    <col min="11266" max="11266" width="4.5" style="22" customWidth="1"/>
    <col min="11267" max="11267" width="39.125" style="22" customWidth="1"/>
    <col min="11268" max="11268" width="12" style="22" customWidth="1"/>
    <col min="11269" max="11269" width="5.125" style="22" customWidth="1"/>
    <col min="11270" max="11270" width="12.875" style="22" customWidth="1"/>
    <col min="11271" max="11271" width="9" style="22"/>
    <col min="11272" max="11272" width="12.75" style="22" bestFit="1" customWidth="1"/>
    <col min="11273" max="11273" width="8.75" style="22" bestFit="1" customWidth="1"/>
    <col min="11274" max="11274" width="10.875" style="22" bestFit="1" customWidth="1"/>
    <col min="11275" max="11275" width="14" style="22" bestFit="1" customWidth="1"/>
    <col min="11276" max="11276" width="15" style="22" customWidth="1"/>
    <col min="11277" max="11520" width="9" style="22"/>
    <col min="11521" max="11521" width="7.875" style="22" customWidth="1"/>
    <col min="11522" max="11522" width="4.5" style="22" customWidth="1"/>
    <col min="11523" max="11523" width="39.125" style="22" customWidth="1"/>
    <col min="11524" max="11524" width="12" style="22" customWidth="1"/>
    <col min="11525" max="11525" width="5.125" style="22" customWidth="1"/>
    <col min="11526" max="11526" width="12.875" style="22" customWidth="1"/>
    <col min="11527" max="11527" width="9" style="22"/>
    <col min="11528" max="11528" width="12.75" style="22" bestFit="1" customWidth="1"/>
    <col min="11529" max="11529" width="8.75" style="22" bestFit="1" customWidth="1"/>
    <col min="11530" max="11530" width="10.875" style="22" bestFit="1" customWidth="1"/>
    <col min="11531" max="11531" width="14" style="22" bestFit="1" customWidth="1"/>
    <col min="11532" max="11532" width="15" style="22" customWidth="1"/>
    <col min="11533" max="11776" width="9" style="22"/>
    <col min="11777" max="11777" width="7.875" style="22" customWidth="1"/>
    <col min="11778" max="11778" width="4.5" style="22" customWidth="1"/>
    <col min="11779" max="11779" width="39.125" style="22" customWidth="1"/>
    <col min="11780" max="11780" width="12" style="22" customWidth="1"/>
    <col min="11781" max="11781" width="5.125" style="22" customWidth="1"/>
    <col min="11782" max="11782" width="12.875" style="22" customWidth="1"/>
    <col min="11783" max="11783" width="9" style="22"/>
    <col min="11784" max="11784" width="12.75" style="22" bestFit="1" customWidth="1"/>
    <col min="11785" max="11785" width="8.75" style="22" bestFit="1" customWidth="1"/>
    <col min="11786" max="11786" width="10.875" style="22" bestFit="1" customWidth="1"/>
    <col min="11787" max="11787" width="14" style="22" bestFit="1" customWidth="1"/>
    <col min="11788" max="11788" width="15" style="22" customWidth="1"/>
    <col min="11789" max="12032" width="9" style="22"/>
    <col min="12033" max="12033" width="7.875" style="22" customWidth="1"/>
    <col min="12034" max="12034" width="4.5" style="22" customWidth="1"/>
    <col min="12035" max="12035" width="39.125" style="22" customWidth="1"/>
    <col min="12036" max="12036" width="12" style="22" customWidth="1"/>
    <col min="12037" max="12037" width="5.125" style="22" customWidth="1"/>
    <col min="12038" max="12038" width="12.875" style="22" customWidth="1"/>
    <col min="12039" max="12039" width="9" style="22"/>
    <col min="12040" max="12040" width="12.75" style="22" bestFit="1" customWidth="1"/>
    <col min="12041" max="12041" width="8.75" style="22" bestFit="1" customWidth="1"/>
    <col min="12042" max="12042" width="10.875" style="22" bestFit="1" customWidth="1"/>
    <col min="12043" max="12043" width="14" style="22" bestFit="1" customWidth="1"/>
    <col min="12044" max="12044" width="15" style="22" customWidth="1"/>
    <col min="12045" max="12288" width="9" style="22"/>
    <col min="12289" max="12289" width="7.875" style="22" customWidth="1"/>
    <col min="12290" max="12290" width="4.5" style="22" customWidth="1"/>
    <col min="12291" max="12291" width="39.125" style="22" customWidth="1"/>
    <col min="12292" max="12292" width="12" style="22" customWidth="1"/>
    <col min="12293" max="12293" width="5.125" style="22" customWidth="1"/>
    <col min="12294" max="12294" width="12.875" style="22" customWidth="1"/>
    <col min="12295" max="12295" width="9" style="22"/>
    <col min="12296" max="12296" width="12.75" style="22" bestFit="1" customWidth="1"/>
    <col min="12297" max="12297" width="8.75" style="22" bestFit="1" customWidth="1"/>
    <col min="12298" max="12298" width="10.875" style="22" bestFit="1" customWidth="1"/>
    <col min="12299" max="12299" width="14" style="22" bestFit="1" customWidth="1"/>
    <col min="12300" max="12300" width="15" style="22" customWidth="1"/>
    <col min="12301" max="12544" width="9" style="22"/>
    <col min="12545" max="12545" width="7.875" style="22" customWidth="1"/>
    <col min="12546" max="12546" width="4.5" style="22" customWidth="1"/>
    <col min="12547" max="12547" width="39.125" style="22" customWidth="1"/>
    <col min="12548" max="12548" width="12" style="22" customWidth="1"/>
    <col min="12549" max="12549" width="5.125" style="22" customWidth="1"/>
    <col min="12550" max="12550" width="12.875" style="22" customWidth="1"/>
    <col min="12551" max="12551" width="9" style="22"/>
    <col min="12552" max="12552" width="12.75" style="22" bestFit="1" customWidth="1"/>
    <col min="12553" max="12553" width="8.75" style="22" bestFit="1" customWidth="1"/>
    <col min="12554" max="12554" width="10.875" style="22" bestFit="1" customWidth="1"/>
    <col min="12555" max="12555" width="14" style="22" bestFit="1" customWidth="1"/>
    <col min="12556" max="12556" width="15" style="22" customWidth="1"/>
    <col min="12557" max="12800" width="9" style="22"/>
    <col min="12801" max="12801" width="7.875" style="22" customWidth="1"/>
    <col min="12802" max="12802" width="4.5" style="22" customWidth="1"/>
    <col min="12803" max="12803" width="39.125" style="22" customWidth="1"/>
    <col min="12804" max="12804" width="12" style="22" customWidth="1"/>
    <col min="12805" max="12805" width="5.125" style="22" customWidth="1"/>
    <col min="12806" max="12806" width="12.875" style="22" customWidth="1"/>
    <col min="12807" max="12807" width="9" style="22"/>
    <col min="12808" max="12808" width="12.75" style="22" bestFit="1" customWidth="1"/>
    <col min="12809" max="12809" width="8.75" style="22" bestFit="1" customWidth="1"/>
    <col min="12810" max="12810" width="10.875" style="22" bestFit="1" customWidth="1"/>
    <col min="12811" max="12811" width="14" style="22" bestFit="1" customWidth="1"/>
    <col min="12812" max="12812" width="15" style="22" customWidth="1"/>
    <col min="12813" max="13056" width="9" style="22"/>
    <col min="13057" max="13057" width="7.875" style="22" customWidth="1"/>
    <col min="13058" max="13058" width="4.5" style="22" customWidth="1"/>
    <col min="13059" max="13059" width="39.125" style="22" customWidth="1"/>
    <col min="13060" max="13060" width="12" style="22" customWidth="1"/>
    <col min="13061" max="13061" width="5.125" style="22" customWidth="1"/>
    <col min="13062" max="13062" width="12.875" style="22" customWidth="1"/>
    <col min="13063" max="13063" width="9" style="22"/>
    <col min="13064" max="13064" width="12.75" style="22" bestFit="1" customWidth="1"/>
    <col min="13065" max="13065" width="8.75" style="22" bestFit="1" customWidth="1"/>
    <col min="13066" max="13066" width="10.875" style="22" bestFit="1" customWidth="1"/>
    <col min="13067" max="13067" width="14" style="22" bestFit="1" customWidth="1"/>
    <col min="13068" max="13068" width="15" style="22" customWidth="1"/>
    <col min="13069" max="13312" width="9" style="22"/>
    <col min="13313" max="13313" width="7.875" style="22" customWidth="1"/>
    <col min="13314" max="13314" width="4.5" style="22" customWidth="1"/>
    <col min="13315" max="13315" width="39.125" style="22" customWidth="1"/>
    <col min="13316" max="13316" width="12" style="22" customWidth="1"/>
    <col min="13317" max="13317" width="5.125" style="22" customWidth="1"/>
    <col min="13318" max="13318" width="12.875" style="22" customWidth="1"/>
    <col min="13319" max="13319" width="9" style="22"/>
    <col min="13320" max="13320" width="12.75" style="22" bestFit="1" customWidth="1"/>
    <col min="13321" max="13321" width="8.75" style="22" bestFit="1" customWidth="1"/>
    <col min="13322" max="13322" width="10.875" style="22" bestFit="1" customWidth="1"/>
    <col min="13323" max="13323" width="14" style="22" bestFit="1" customWidth="1"/>
    <col min="13324" max="13324" width="15" style="22" customWidth="1"/>
    <col min="13325" max="13568" width="9" style="22"/>
    <col min="13569" max="13569" width="7.875" style="22" customWidth="1"/>
    <col min="13570" max="13570" width="4.5" style="22" customWidth="1"/>
    <col min="13571" max="13571" width="39.125" style="22" customWidth="1"/>
    <col min="13572" max="13572" width="12" style="22" customWidth="1"/>
    <col min="13573" max="13573" width="5.125" style="22" customWidth="1"/>
    <col min="13574" max="13574" width="12.875" style="22" customWidth="1"/>
    <col min="13575" max="13575" width="9" style="22"/>
    <col min="13576" max="13576" width="12.75" style="22" bestFit="1" customWidth="1"/>
    <col min="13577" max="13577" width="8.75" style="22" bestFit="1" customWidth="1"/>
    <col min="13578" max="13578" width="10.875" style="22" bestFit="1" customWidth="1"/>
    <col min="13579" max="13579" width="14" style="22" bestFit="1" customWidth="1"/>
    <col min="13580" max="13580" width="15" style="22" customWidth="1"/>
    <col min="13581" max="13824" width="9" style="22"/>
    <col min="13825" max="13825" width="7.875" style="22" customWidth="1"/>
    <col min="13826" max="13826" width="4.5" style="22" customWidth="1"/>
    <col min="13827" max="13827" width="39.125" style="22" customWidth="1"/>
    <col min="13828" max="13828" width="12" style="22" customWidth="1"/>
    <col min="13829" max="13829" width="5.125" style="22" customWidth="1"/>
    <col min="13830" max="13830" width="12.875" style="22" customWidth="1"/>
    <col min="13831" max="13831" width="9" style="22"/>
    <col min="13832" max="13832" width="12.75" style="22" bestFit="1" customWidth="1"/>
    <col min="13833" max="13833" width="8.75" style="22" bestFit="1" customWidth="1"/>
    <col min="13834" max="13834" width="10.875" style="22" bestFit="1" customWidth="1"/>
    <col min="13835" max="13835" width="14" style="22" bestFit="1" customWidth="1"/>
    <col min="13836" max="13836" width="15" style="22" customWidth="1"/>
    <col min="13837" max="14080" width="9" style="22"/>
    <col min="14081" max="14081" width="7.875" style="22" customWidth="1"/>
    <col min="14082" max="14082" width="4.5" style="22" customWidth="1"/>
    <col min="14083" max="14083" width="39.125" style="22" customWidth="1"/>
    <col min="14084" max="14084" width="12" style="22" customWidth="1"/>
    <col min="14085" max="14085" width="5.125" style="22" customWidth="1"/>
    <col min="14086" max="14086" width="12.875" style="22" customWidth="1"/>
    <col min="14087" max="14087" width="9" style="22"/>
    <col min="14088" max="14088" width="12.75" style="22" bestFit="1" customWidth="1"/>
    <col min="14089" max="14089" width="8.75" style="22" bestFit="1" customWidth="1"/>
    <col min="14090" max="14090" width="10.875" style="22" bestFit="1" customWidth="1"/>
    <col min="14091" max="14091" width="14" style="22" bestFit="1" customWidth="1"/>
    <col min="14092" max="14092" width="15" style="22" customWidth="1"/>
    <col min="14093" max="14336" width="9" style="22"/>
    <col min="14337" max="14337" width="7.875" style="22" customWidth="1"/>
    <col min="14338" max="14338" width="4.5" style="22" customWidth="1"/>
    <col min="14339" max="14339" width="39.125" style="22" customWidth="1"/>
    <col min="14340" max="14340" width="12" style="22" customWidth="1"/>
    <col min="14341" max="14341" width="5.125" style="22" customWidth="1"/>
    <col min="14342" max="14342" width="12.875" style="22" customWidth="1"/>
    <col min="14343" max="14343" width="9" style="22"/>
    <col min="14344" max="14344" width="12.75" style="22" bestFit="1" customWidth="1"/>
    <col min="14345" max="14345" width="8.75" style="22" bestFit="1" customWidth="1"/>
    <col min="14346" max="14346" width="10.875" style="22" bestFit="1" customWidth="1"/>
    <col min="14347" max="14347" width="14" style="22" bestFit="1" customWidth="1"/>
    <col min="14348" max="14348" width="15" style="22" customWidth="1"/>
    <col min="14349" max="14592" width="9" style="22"/>
    <col min="14593" max="14593" width="7.875" style="22" customWidth="1"/>
    <col min="14594" max="14594" width="4.5" style="22" customWidth="1"/>
    <col min="14595" max="14595" width="39.125" style="22" customWidth="1"/>
    <col min="14596" max="14596" width="12" style="22" customWidth="1"/>
    <col min="14597" max="14597" width="5.125" style="22" customWidth="1"/>
    <col min="14598" max="14598" width="12.875" style="22" customWidth="1"/>
    <col min="14599" max="14599" width="9" style="22"/>
    <col min="14600" max="14600" width="12.75" style="22" bestFit="1" customWidth="1"/>
    <col min="14601" max="14601" width="8.75" style="22" bestFit="1" customWidth="1"/>
    <col min="14602" max="14602" width="10.875" style="22" bestFit="1" customWidth="1"/>
    <col min="14603" max="14603" width="14" style="22" bestFit="1" customWidth="1"/>
    <col min="14604" max="14604" width="15" style="22" customWidth="1"/>
    <col min="14605" max="14848" width="9" style="22"/>
    <col min="14849" max="14849" width="7.875" style="22" customWidth="1"/>
    <col min="14850" max="14850" width="4.5" style="22" customWidth="1"/>
    <col min="14851" max="14851" width="39.125" style="22" customWidth="1"/>
    <col min="14852" max="14852" width="12" style="22" customWidth="1"/>
    <col min="14853" max="14853" width="5.125" style="22" customWidth="1"/>
    <col min="14854" max="14854" width="12.875" style="22" customWidth="1"/>
    <col min="14855" max="14855" width="9" style="22"/>
    <col min="14856" max="14856" width="12.75" style="22" bestFit="1" customWidth="1"/>
    <col min="14857" max="14857" width="8.75" style="22" bestFit="1" customWidth="1"/>
    <col min="14858" max="14858" width="10.875" style="22" bestFit="1" customWidth="1"/>
    <col min="14859" max="14859" width="14" style="22" bestFit="1" customWidth="1"/>
    <col min="14860" max="14860" width="15" style="22" customWidth="1"/>
    <col min="14861" max="15104" width="9" style="22"/>
    <col min="15105" max="15105" width="7.875" style="22" customWidth="1"/>
    <col min="15106" max="15106" width="4.5" style="22" customWidth="1"/>
    <col min="15107" max="15107" width="39.125" style="22" customWidth="1"/>
    <col min="15108" max="15108" width="12" style="22" customWidth="1"/>
    <col min="15109" max="15109" width="5.125" style="22" customWidth="1"/>
    <col min="15110" max="15110" width="12.875" style="22" customWidth="1"/>
    <col min="15111" max="15111" width="9" style="22"/>
    <col min="15112" max="15112" width="12.75" style="22" bestFit="1" customWidth="1"/>
    <col min="15113" max="15113" width="8.75" style="22" bestFit="1" customWidth="1"/>
    <col min="15114" max="15114" width="10.875" style="22" bestFit="1" customWidth="1"/>
    <col min="15115" max="15115" width="14" style="22" bestFit="1" customWidth="1"/>
    <col min="15116" max="15116" width="15" style="22" customWidth="1"/>
    <col min="15117" max="15360" width="9" style="22"/>
    <col min="15361" max="15361" width="7.875" style="22" customWidth="1"/>
    <col min="15362" max="15362" width="4.5" style="22" customWidth="1"/>
    <col min="15363" max="15363" width="39.125" style="22" customWidth="1"/>
    <col min="15364" max="15364" width="12" style="22" customWidth="1"/>
    <col min="15365" max="15365" width="5.125" style="22" customWidth="1"/>
    <col min="15366" max="15366" width="12.875" style="22" customWidth="1"/>
    <col min="15367" max="15367" width="9" style="22"/>
    <col min="15368" max="15368" width="12.75" style="22" bestFit="1" customWidth="1"/>
    <col min="15369" max="15369" width="8.75" style="22" bestFit="1" customWidth="1"/>
    <col min="15370" max="15370" width="10.875" style="22" bestFit="1" customWidth="1"/>
    <col min="15371" max="15371" width="14" style="22" bestFit="1" customWidth="1"/>
    <col min="15372" max="15372" width="15" style="22" customWidth="1"/>
    <col min="15373" max="15616" width="9" style="22"/>
    <col min="15617" max="15617" width="7.875" style="22" customWidth="1"/>
    <col min="15618" max="15618" width="4.5" style="22" customWidth="1"/>
    <col min="15619" max="15619" width="39.125" style="22" customWidth="1"/>
    <col min="15620" max="15620" width="12" style="22" customWidth="1"/>
    <col min="15621" max="15621" width="5.125" style="22" customWidth="1"/>
    <col min="15622" max="15622" width="12.875" style="22" customWidth="1"/>
    <col min="15623" max="15623" width="9" style="22"/>
    <col min="15624" max="15624" width="12.75" style="22" bestFit="1" customWidth="1"/>
    <col min="15625" max="15625" width="8.75" style="22" bestFit="1" customWidth="1"/>
    <col min="15626" max="15626" width="10.875" style="22" bestFit="1" customWidth="1"/>
    <col min="15627" max="15627" width="14" style="22" bestFit="1" customWidth="1"/>
    <col min="15628" max="15628" width="15" style="22" customWidth="1"/>
    <col min="15629" max="15872" width="9" style="22"/>
    <col min="15873" max="15873" width="7.875" style="22" customWidth="1"/>
    <col min="15874" max="15874" width="4.5" style="22" customWidth="1"/>
    <col min="15875" max="15875" width="39.125" style="22" customWidth="1"/>
    <col min="15876" max="15876" width="12" style="22" customWidth="1"/>
    <col min="15877" max="15877" width="5.125" style="22" customWidth="1"/>
    <col min="15878" max="15878" width="12.875" style="22" customWidth="1"/>
    <col min="15879" max="15879" width="9" style="22"/>
    <col min="15880" max="15880" width="12.75" style="22" bestFit="1" customWidth="1"/>
    <col min="15881" max="15881" width="8.75" style="22" bestFit="1" customWidth="1"/>
    <col min="15882" max="15882" width="10.875" style="22" bestFit="1" customWidth="1"/>
    <col min="15883" max="15883" width="14" style="22" bestFit="1" customWidth="1"/>
    <col min="15884" max="15884" width="15" style="22" customWidth="1"/>
    <col min="15885" max="16128" width="9" style="22"/>
    <col min="16129" max="16129" width="7.875" style="22" customWidth="1"/>
    <col min="16130" max="16130" width="4.5" style="22" customWidth="1"/>
    <col min="16131" max="16131" width="39.125" style="22" customWidth="1"/>
    <col min="16132" max="16132" width="12" style="22" customWidth="1"/>
    <col min="16133" max="16133" width="5.125" style="22" customWidth="1"/>
    <col min="16134" max="16134" width="12.875" style="22" customWidth="1"/>
    <col min="16135" max="16135" width="9" style="22"/>
    <col min="16136" max="16136" width="12.75" style="22" bestFit="1" customWidth="1"/>
    <col min="16137" max="16137" width="8.75" style="22" bestFit="1" customWidth="1"/>
    <col min="16138" max="16138" width="10.875" style="22" bestFit="1" customWidth="1"/>
    <col min="16139" max="16139" width="14" style="22" bestFit="1" customWidth="1"/>
    <col min="16140" max="16140" width="15" style="22" customWidth="1"/>
    <col min="16141" max="16384" width="9" style="22"/>
  </cols>
  <sheetData>
    <row r="1" spans="1:11" ht="21.75" customHeight="1" x14ac:dyDescent="0.55000000000000004">
      <c r="A1" s="270" t="s">
        <v>227</v>
      </c>
      <c r="B1" s="270"/>
      <c r="C1" s="270"/>
      <c r="D1" s="270"/>
      <c r="E1" s="270"/>
      <c r="F1" s="270"/>
    </row>
    <row r="2" spans="1:11" ht="21.75" customHeight="1" x14ac:dyDescent="0.55000000000000004">
      <c r="A2" s="270" t="s">
        <v>106</v>
      </c>
      <c r="B2" s="270"/>
      <c r="C2" s="270"/>
      <c r="D2" s="270"/>
      <c r="E2" s="270"/>
      <c r="F2" s="270"/>
    </row>
    <row r="3" spans="1:11" ht="21.75" customHeight="1" x14ac:dyDescent="0.55000000000000004">
      <c r="A3" s="270" t="s">
        <v>291</v>
      </c>
      <c r="B3" s="270"/>
      <c r="C3" s="270"/>
      <c r="D3" s="270"/>
      <c r="E3" s="270"/>
      <c r="F3" s="270"/>
    </row>
    <row r="4" spans="1:11" ht="21.75" customHeight="1" x14ac:dyDescent="0.55000000000000004">
      <c r="F4" s="23"/>
    </row>
    <row r="5" spans="1:11" ht="21.75" customHeight="1" thickBot="1" x14ac:dyDescent="0.6">
      <c r="A5" s="22" t="s">
        <v>292</v>
      </c>
      <c r="E5" s="23"/>
      <c r="F5" s="124">
        <v>616104.5</v>
      </c>
    </row>
    <row r="6" spans="1:11" ht="21.75" customHeight="1" thickTop="1" x14ac:dyDescent="0.55000000000000004">
      <c r="A6" s="25" t="s">
        <v>114</v>
      </c>
      <c r="B6" s="22" t="s">
        <v>115</v>
      </c>
      <c r="E6" s="23"/>
      <c r="F6" s="22">
        <v>0</v>
      </c>
    </row>
    <row r="7" spans="1:11" ht="21.75" customHeight="1" x14ac:dyDescent="0.55000000000000004">
      <c r="A7" s="22" t="s">
        <v>116</v>
      </c>
      <c r="E7" s="23"/>
      <c r="F7" s="26">
        <f>+F5+F6</f>
        <v>616104.5</v>
      </c>
    </row>
    <row r="8" spans="1:11" ht="21.75" customHeight="1" x14ac:dyDescent="0.55000000000000004">
      <c r="A8" s="27" t="s">
        <v>109</v>
      </c>
      <c r="B8" s="28" t="s">
        <v>117</v>
      </c>
      <c r="E8" s="23"/>
    </row>
    <row r="9" spans="1:11" ht="21.75" customHeight="1" x14ac:dyDescent="0.55000000000000004">
      <c r="B9" s="25" t="s">
        <v>118</v>
      </c>
      <c r="E9" s="23"/>
    </row>
    <row r="10" spans="1:11" ht="21.75" customHeight="1" x14ac:dyDescent="0.55000000000000004">
      <c r="C10" s="22" t="s">
        <v>119</v>
      </c>
      <c r="D10" s="22">
        <v>700548.09</v>
      </c>
      <c r="E10" s="23"/>
      <c r="J10" s="141" t="s">
        <v>243</v>
      </c>
      <c r="K10" s="142">
        <v>5210010102</v>
      </c>
    </row>
    <row r="11" spans="1:11" ht="21.75" customHeight="1" x14ac:dyDescent="0.55000000000000004">
      <c r="C11" s="22" t="s">
        <v>120</v>
      </c>
      <c r="D11" s="20">
        <v>0</v>
      </c>
      <c r="E11" s="23"/>
    </row>
    <row r="12" spans="1:11" ht="21.75" customHeight="1" x14ac:dyDescent="0.55000000000000004">
      <c r="C12" s="22" t="s">
        <v>121</v>
      </c>
      <c r="D12" s="22">
        <v>0</v>
      </c>
      <c r="E12" s="23"/>
    </row>
    <row r="13" spans="1:11" ht="21.75" customHeight="1" x14ac:dyDescent="0.55000000000000004">
      <c r="C13" s="22" t="s">
        <v>122</v>
      </c>
      <c r="D13" s="29">
        <v>0</v>
      </c>
      <c r="E13" s="23"/>
      <c r="F13" s="29">
        <f>SUM(D10:D13)</f>
        <v>700548.09</v>
      </c>
    </row>
    <row r="14" spans="1:11" ht="21.75" customHeight="1" x14ac:dyDescent="0.55000000000000004">
      <c r="A14" s="27" t="s">
        <v>111</v>
      </c>
      <c r="B14" s="28" t="s">
        <v>123</v>
      </c>
      <c r="E14" s="23"/>
    </row>
    <row r="15" spans="1:11" ht="21.75" customHeight="1" x14ac:dyDescent="0.55000000000000004">
      <c r="B15" s="25" t="s">
        <v>118</v>
      </c>
      <c r="E15" s="23"/>
    </row>
    <row r="16" spans="1:11" ht="21.75" customHeight="1" x14ac:dyDescent="0.55000000000000004">
      <c r="C16" s="22" t="s">
        <v>124</v>
      </c>
      <c r="D16" s="22">
        <v>21900</v>
      </c>
      <c r="E16" s="23"/>
      <c r="J16" s="141" t="s">
        <v>244</v>
      </c>
      <c r="K16" s="149">
        <v>1101020604</v>
      </c>
    </row>
    <row r="17" spans="1:6" ht="21.75" customHeight="1" x14ac:dyDescent="0.55000000000000004">
      <c r="C17" s="22" t="s">
        <v>125</v>
      </c>
      <c r="D17" s="22">
        <v>700548.09</v>
      </c>
      <c r="E17" s="23"/>
    </row>
    <row r="18" spans="1:6" ht="21.75" customHeight="1" x14ac:dyDescent="0.55000000000000004">
      <c r="C18" s="22" t="s">
        <v>121</v>
      </c>
      <c r="D18" s="22">
        <v>0</v>
      </c>
      <c r="E18" s="23"/>
    </row>
    <row r="19" spans="1:6" ht="21.75" customHeight="1" x14ac:dyDescent="0.55000000000000004">
      <c r="C19" s="22" t="s">
        <v>126</v>
      </c>
      <c r="D19" s="29">
        <v>0</v>
      </c>
      <c r="E19" s="23"/>
      <c r="F19" s="29">
        <f>+D16+D17+D18+D19</f>
        <v>722448.09</v>
      </c>
    </row>
    <row r="20" spans="1:6" ht="21.75" customHeight="1" thickBot="1" x14ac:dyDescent="0.6">
      <c r="A20" s="28" t="s">
        <v>127</v>
      </c>
      <c r="E20" s="23"/>
      <c r="F20" s="24">
        <f>+F7+F13-F19</f>
        <v>594204.49999999988</v>
      </c>
    </row>
    <row r="21" spans="1:6" ht="21.75" customHeight="1" thickTop="1" x14ac:dyDescent="0.55000000000000004">
      <c r="E21" s="23"/>
    </row>
    <row r="23" spans="1:6" ht="21.75" customHeight="1" x14ac:dyDescent="0.55000000000000004">
      <c r="B23" s="30"/>
      <c r="D23" s="20" t="s">
        <v>128</v>
      </c>
      <c r="E23" s="30"/>
      <c r="F23" s="30"/>
    </row>
    <row r="24" spans="1:6" ht="21.75" customHeight="1" x14ac:dyDescent="0.55000000000000004">
      <c r="B24" s="30"/>
      <c r="D24" s="20"/>
      <c r="E24" s="30"/>
      <c r="F24" s="30"/>
    </row>
    <row r="25" spans="1:6" ht="21.75" customHeight="1" x14ac:dyDescent="0.55000000000000004">
      <c r="A25" s="20"/>
      <c r="B25" s="20"/>
      <c r="D25" s="20"/>
      <c r="E25" s="20"/>
      <c r="F25" s="20"/>
    </row>
    <row r="26" spans="1:6" ht="21.75" customHeight="1" x14ac:dyDescent="0.55000000000000004">
      <c r="B26" s="30"/>
      <c r="D26" s="21" t="s">
        <v>269</v>
      </c>
      <c r="E26" s="30"/>
      <c r="F26" s="30"/>
    </row>
    <row r="27" spans="1:6" ht="21.75" customHeight="1" x14ac:dyDescent="0.55000000000000004">
      <c r="D27" s="21" t="s">
        <v>88</v>
      </c>
      <c r="E27" s="30"/>
      <c r="F27" s="30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G60"/>
  <sheetViews>
    <sheetView workbookViewId="0">
      <selection activeCell="H15" sqref="H15"/>
    </sheetView>
  </sheetViews>
  <sheetFormatPr defaultRowHeight="23.25" x14ac:dyDescent="0.55000000000000004"/>
  <cols>
    <col min="1" max="1" width="8.25" style="31" customWidth="1"/>
    <col min="2" max="2" width="7.75" style="31" customWidth="1"/>
    <col min="3" max="3" width="26.5" style="31" customWidth="1"/>
    <col min="4" max="4" width="12.75" style="32" customWidth="1"/>
    <col min="5" max="5" width="9" style="32"/>
    <col min="6" max="6" width="12.25" style="32" customWidth="1"/>
    <col min="7" max="16384" width="9" style="31"/>
  </cols>
  <sheetData>
    <row r="1" spans="1:6" x14ac:dyDescent="0.55000000000000004">
      <c r="A1" s="271" t="s">
        <v>228</v>
      </c>
      <c r="B1" s="271"/>
      <c r="C1" s="271"/>
      <c r="D1" s="271"/>
      <c r="E1" s="271"/>
      <c r="F1" s="271"/>
    </row>
    <row r="2" spans="1:6" x14ac:dyDescent="0.55000000000000004">
      <c r="A2" s="271" t="s">
        <v>106</v>
      </c>
      <c r="B2" s="271"/>
      <c r="C2" s="271"/>
      <c r="D2" s="271"/>
      <c r="E2" s="271"/>
      <c r="F2" s="271"/>
    </row>
    <row r="3" spans="1:6" x14ac:dyDescent="0.55000000000000004">
      <c r="A3" s="271" t="s">
        <v>129</v>
      </c>
      <c r="B3" s="271"/>
      <c r="C3" s="271"/>
      <c r="D3" s="271"/>
      <c r="E3" s="271"/>
      <c r="F3" s="271"/>
    </row>
    <row r="4" spans="1:6" x14ac:dyDescent="0.55000000000000004">
      <c r="A4" s="271" t="s">
        <v>293</v>
      </c>
      <c r="B4" s="271"/>
      <c r="C4" s="271"/>
      <c r="D4" s="271"/>
      <c r="E4" s="271"/>
      <c r="F4" s="271"/>
    </row>
    <row r="6" spans="1:6" x14ac:dyDescent="0.55000000000000004">
      <c r="A6" s="31" t="s">
        <v>130</v>
      </c>
      <c r="D6" s="32">
        <v>0</v>
      </c>
      <c r="F6" s="33"/>
    </row>
    <row r="7" spans="1:6" x14ac:dyDescent="0.55000000000000004">
      <c r="A7" s="34" t="s">
        <v>111</v>
      </c>
      <c r="B7" s="31" t="s">
        <v>131</v>
      </c>
      <c r="D7" s="35">
        <v>0</v>
      </c>
      <c r="E7" s="36"/>
      <c r="F7" s="37">
        <f>SUM(D6:D7)</f>
        <v>0</v>
      </c>
    </row>
    <row r="8" spans="1:6" x14ac:dyDescent="0.55000000000000004">
      <c r="A8" s="34" t="s">
        <v>109</v>
      </c>
      <c r="B8" s="31" t="s">
        <v>112</v>
      </c>
    </row>
    <row r="9" spans="1:6" x14ac:dyDescent="0.55000000000000004">
      <c r="B9" s="125"/>
      <c r="C9" s="125"/>
      <c r="D9" s="32">
        <v>0</v>
      </c>
      <c r="F9" s="32">
        <f>SUM(D9:D9)</f>
        <v>0</v>
      </c>
    </row>
    <row r="10" spans="1:6" ht="24" thickBot="1" x14ac:dyDescent="0.6">
      <c r="A10" s="31" t="s">
        <v>108</v>
      </c>
      <c r="E10" s="31"/>
      <c r="F10" s="38">
        <f>SUM(F7+F9)</f>
        <v>0</v>
      </c>
    </row>
    <row r="11" spans="1:6" ht="24" thickTop="1" x14ac:dyDescent="0.55000000000000004">
      <c r="E11" s="31"/>
      <c r="F11" s="39"/>
    </row>
    <row r="13" spans="1:6" x14ac:dyDescent="0.55000000000000004">
      <c r="D13" s="20" t="s">
        <v>87</v>
      </c>
    </row>
    <row r="14" spans="1:6" x14ac:dyDescent="0.55000000000000004">
      <c r="D14" s="20"/>
    </row>
    <row r="15" spans="1:6" x14ac:dyDescent="0.55000000000000004">
      <c r="D15" s="20"/>
    </row>
    <row r="16" spans="1:6" x14ac:dyDescent="0.55000000000000004">
      <c r="D16" s="21" t="s">
        <v>269</v>
      </c>
    </row>
    <row r="17" spans="4:4" x14ac:dyDescent="0.55000000000000004">
      <c r="D17" s="21" t="s">
        <v>88</v>
      </c>
    </row>
    <row r="18" spans="4:4" x14ac:dyDescent="0.55000000000000004">
      <c r="D18" s="21"/>
    </row>
    <row r="19" spans="4:4" x14ac:dyDescent="0.55000000000000004">
      <c r="D19" s="21"/>
    </row>
    <row r="20" spans="4:4" x14ac:dyDescent="0.55000000000000004">
      <c r="D20" s="21"/>
    </row>
    <row r="21" spans="4:4" x14ac:dyDescent="0.55000000000000004">
      <c r="D21" s="21"/>
    </row>
    <row r="22" spans="4:4" x14ac:dyDescent="0.55000000000000004">
      <c r="D22" s="21"/>
    </row>
    <row r="23" spans="4:4" x14ac:dyDescent="0.55000000000000004">
      <c r="D23" s="21"/>
    </row>
    <row r="24" spans="4:4" x14ac:dyDescent="0.55000000000000004">
      <c r="D24" s="21"/>
    </row>
    <row r="25" spans="4:4" x14ac:dyDescent="0.55000000000000004">
      <c r="D25" s="21"/>
    </row>
    <row r="26" spans="4:4" x14ac:dyDescent="0.55000000000000004">
      <c r="D26" s="21"/>
    </row>
    <row r="27" spans="4:4" x14ac:dyDescent="0.55000000000000004">
      <c r="D27" s="21"/>
    </row>
    <row r="28" spans="4:4" x14ac:dyDescent="0.55000000000000004">
      <c r="D28" s="21"/>
    </row>
    <row r="29" spans="4:4" x14ac:dyDescent="0.55000000000000004">
      <c r="D29" s="21"/>
    </row>
    <row r="30" spans="4:4" x14ac:dyDescent="0.55000000000000004">
      <c r="D30" s="21"/>
    </row>
    <row r="31" spans="4:4" x14ac:dyDescent="0.55000000000000004">
      <c r="D31" s="21"/>
    </row>
    <row r="32" spans="4:4" x14ac:dyDescent="0.55000000000000004">
      <c r="D32" s="21"/>
    </row>
    <row r="33" spans="1:7" x14ac:dyDescent="0.55000000000000004">
      <c r="D33" s="21"/>
    </row>
    <row r="34" spans="1:7" x14ac:dyDescent="0.55000000000000004">
      <c r="D34" s="21"/>
      <c r="F34" s="32" t="s">
        <v>221</v>
      </c>
    </row>
    <row r="35" spans="1:7" x14ac:dyDescent="0.55000000000000004">
      <c r="D35" s="21"/>
    </row>
    <row r="36" spans="1:7" x14ac:dyDescent="0.55000000000000004">
      <c r="D36" s="21"/>
    </row>
    <row r="37" spans="1:7" x14ac:dyDescent="0.55000000000000004">
      <c r="D37" s="21"/>
    </row>
    <row r="38" spans="1:7" x14ac:dyDescent="0.55000000000000004">
      <c r="D38" s="21"/>
    </row>
    <row r="39" spans="1:7" x14ac:dyDescent="0.55000000000000004">
      <c r="D39" s="21"/>
    </row>
    <row r="40" spans="1:7" x14ac:dyDescent="0.55000000000000004">
      <c r="A40" s="271"/>
      <c r="B40" s="271"/>
      <c r="C40" s="271"/>
      <c r="D40" s="271"/>
      <c r="E40" s="271"/>
      <c r="F40" s="271"/>
    </row>
    <row r="41" spans="1:7" x14ac:dyDescent="0.55000000000000004">
      <c r="A41" s="271"/>
      <c r="B41" s="271"/>
      <c r="C41" s="271"/>
      <c r="D41" s="271"/>
      <c r="E41" s="271"/>
      <c r="F41" s="271"/>
    </row>
    <row r="42" spans="1:7" x14ac:dyDescent="0.55000000000000004">
      <c r="A42" s="271"/>
      <c r="B42" s="271"/>
      <c r="C42" s="271"/>
      <c r="D42" s="271"/>
      <c r="E42" s="271"/>
      <c r="F42" s="271"/>
    </row>
    <row r="43" spans="1:7" x14ac:dyDescent="0.55000000000000004">
      <c r="A43" s="271"/>
      <c r="B43" s="271"/>
      <c r="C43" s="271"/>
      <c r="D43" s="271"/>
      <c r="E43" s="271"/>
      <c r="F43" s="271"/>
    </row>
    <row r="44" spans="1:7" x14ac:dyDescent="0.55000000000000004">
      <c r="A44" s="271"/>
      <c r="B44" s="271"/>
      <c r="C44" s="271"/>
      <c r="D44" s="271"/>
      <c r="E44" s="271"/>
      <c r="F44" s="271"/>
    </row>
    <row r="46" spans="1:7" x14ac:dyDescent="0.55000000000000004">
      <c r="F46" s="33"/>
    </row>
    <row r="47" spans="1:7" x14ac:dyDescent="0.55000000000000004">
      <c r="A47" s="34"/>
      <c r="C47" s="36"/>
      <c r="D47" s="104"/>
      <c r="E47" s="36"/>
      <c r="F47" s="39"/>
      <c r="G47" s="36"/>
    </row>
    <row r="48" spans="1:7" x14ac:dyDescent="0.55000000000000004">
      <c r="A48" s="34"/>
      <c r="C48" s="36"/>
      <c r="D48" s="104"/>
      <c r="E48" s="104"/>
      <c r="F48" s="104"/>
      <c r="G48" s="36"/>
    </row>
    <row r="49" spans="2:7" x14ac:dyDescent="0.55000000000000004">
      <c r="B49" s="125"/>
      <c r="C49" s="126"/>
      <c r="D49" s="104"/>
      <c r="E49" s="104"/>
      <c r="F49" s="104"/>
      <c r="G49" s="36"/>
    </row>
    <row r="50" spans="2:7" x14ac:dyDescent="0.55000000000000004">
      <c r="B50" s="125"/>
      <c r="C50" s="126"/>
      <c r="D50" s="104"/>
      <c r="E50" s="104"/>
      <c r="F50" s="104"/>
      <c r="G50" s="36"/>
    </row>
    <row r="51" spans="2:7" x14ac:dyDescent="0.55000000000000004">
      <c r="C51" s="36"/>
      <c r="D51" s="104"/>
      <c r="E51" s="36"/>
      <c r="F51" s="39"/>
      <c r="G51" s="36"/>
    </row>
    <row r="52" spans="2:7" x14ac:dyDescent="0.55000000000000004">
      <c r="C52" s="36"/>
      <c r="D52" s="104"/>
      <c r="E52" s="104"/>
      <c r="F52" s="104"/>
      <c r="G52" s="36"/>
    </row>
    <row r="54" spans="2:7" x14ac:dyDescent="0.55000000000000004">
      <c r="D54" s="20"/>
    </row>
    <row r="55" spans="2:7" x14ac:dyDescent="0.55000000000000004">
      <c r="D55" s="20"/>
    </row>
    <row r="56" spans="2:7" x14ac:dyDescent="0.55000000000000004">
      <c r="D56" s="20"/>
    </row>
    <row r="57" spans="2:7" x14ac:dyDescent="0.55000000000000004">
      <c r="D57" s="21"/>
    </row>
    <row r="58" spans="2:7" x14ac:dyDescent="0.55000000000000004">
      <c r="D58" s="21"/>
    </row>
    <row r="59" spans="2:7" x14ac:dyDescent="0.55000000000000004">
      <c r="D59" s="21"/>
    </row>
    <row r="60" spans="2:7" x14ac:dyDescent="0.55000000000000004">
      <c r="D60" s="21"/>
    </row>
  </sheetData>
  <mergeCells count="9">
    <mergeCell ref="A41:F41"/>
    <mergeCell ref="A42:F42"/>
    <mergeCell ref="A43:F43"/>
    <mergeCell ref="A44:F44"/>
    <mergeCell ref="A1:F1"/>
    <mergeCell ref="A2:F2"/>
    <mergeCell ref="A3:F3"/>
    <mergeCell ref="A4:F4"/>
    <mergeCell ref="A40:F4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F42"/>
  <sheetViews>
    <sheetView workbookViewId="0">
      <selection activeCell="J16" sqref="J16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6" ht="23.25" x14ac:dyDescent="0.55000000000000004">
      <c r="A1" s="271" t="s">
        <v>229</v>
      </c>
      <c r="B1" s="271"/>
      <c r="C1" s="271"/>
      <c r="D1" s="271"/>
      <c r="E1" s="271"/>
      <c r="F1" s="271"/>
    </row>
    <row r="2" spans="1:6" ht="23.25" x14ac:dyDescent="0.55000000000000004">
      <c r="A2" s="271" t="s">
        <v>106</v>
      </c>
      <c r="B2" s="271"/>
      <c r="C2" s="271"/>
      <c r="D2" s="271"/>
      <c r="E2" s="271"/>
      <c r="F2" s="271"/>
    </row>
    <row r="3" spans="1:6" ht="23.25" x14ac:dyDescent="0.55000000000000004">
      <c r="A3" s="271" t="s">
        <v>132</v>
      </c>
      <c r="B3" s="271"/>
      <c r="C3" s="271"/>
      <c r="D3" s="271"/>
      <c r="E3" s="271"/>
      <c r="F3" s="271"/>
    </row>
    <row r="4" spans="1:6" ht="23.25" x14ac:dyDescent="0.55000000000000004">
      <c r="A4" s="271" t="s">
        <v>293</v>
      </c>
      <c r="B4" s="271"/>
      <c r="C4" s="271"/>
      <c r="D4" s="271"/>
      <c r="E4" s="271"/>
      <c r="F4" s="271"/>
    </row>
    <row r="5" spans="1:6" ht="23.25" x14ac:dyDescent="0.55000000000000004">
      <c r="A5" s="271"/>
      <c r="B5" s="271"/>
      <c r="C5" s="271"/>
      <c r="D5" s="271"/>
      <c r="E5" s="271"/>
      <c r="F5" s="271"/>
    </row>
    <row r="6" spans="1:6" ht="23.25" x14ac:dyDescent="0.55000000000000004">
      <c r="A6" s="31"/>
      <c r="B6" s="31"/>
      <c r="C6" s="31"/>
      <c r="D6" s="32"/>
      <c r="E6" s="32"/>
      <c r="F6" s="32"/>
    </row>
    <row r="7" spans="1:6" ht="23.25" x14ac:dyDescent="0.55000000000000004">
      <c r="A7" s="31" t="s">
        <v>130</v>
      </c>
      <c r="B7" s="31"/>
      <c r="C7" s="31"/>
      <c r="D7" s="32">
        <v>0</v>
      </c>
      <c r="E7" s="32"/>
      <c r="F7" s="33"/>
    </row>
    <row r="8" spans="1:6" ht="23.25" x14ac:dyDescent="0.55000000000000004">
      <c r="A8" s="34" t="s">
        <v>111</v>
      </c>
      <c r="B8" s="31" t="s">
        <v>131</v>
      </c>
      <c r="C8" s="31"/>
      <c r="D8" s="35"/>
      <c r="E8" s="36"/>
      <c r="F8" s="37"/>
    </row>
    <row r="9" spans="1:6" ht="23.25" x14ac:dyDescent="0.55000000000000004">
      <c r="A9" s="34" t="s">
        <v>109</v>
      </c>
      <c r="B9" s="31" t="s">
        <v>112</v>
      </c>
      <c r="C9" s="31"/>
      <c r="D9" s="32"/>
      <c r="E9" s="32"/>
      <c r="F9" s="32"/>
    </row>
    <row r="10" spans="1:6" ht="23.25" x14ac:dyDescent="0.55000000000000004">
      <c r="A10" s="31"/>
      <c r="B10" s="125"/>
      <c r="C10" s="125"/>
      <c r="D10" s="32">
        <v>0</v>
      </c>
      <c r="E10" s="32"/>
      <c r="F10" s="32">
        <f>SUM(D10:D10)</f>
        <v>0</v>
      </c>
    </row>
    <row r="11" spans="1:6" ht="24" thickBot="1" x14ac:dyDescent="0.6">
      <c r="A11" s="31" t="s">
        <v>108</v>
      </c>
      <c r="B11" s="31"/>
      <c r="C11" s="31"/>
      <c r="D11" s="32"/>
      <c r="E11" s="31"/>
      <c r="F11" s="38">
        <f>+F6-F7+F9+F10</f>
        <v>0</v>
      </c>
    </row>
    <row r="12" spans="1:6" ht="24" thickTop="1" x14ac:dyDescent="0.55000000000000004">
      <c r="A12" s="31"/>
      <c r="B12" s="31"/>
      <c r="C12" s="31"/>
      <c r="D12" s="32"/>
      <c r="E12" s="32"/>
      <c r="F12" s="32"/>
    </row>
    <row r="13" spans="1:6" ht="23.25" x14ac:dyDescent="0.55000000000000004">
      <c r="A13" s="31"/>
      <c r="B13" s="31"/>
      <c r="C13" s="31"/>
      <c r="D13" s="32"/>
      <c r="E13" s="32"/>
      <c r="F13" s="32"/>
    </row>
    <row r="14" spans="1:6" ht="23.25" x14ac:dyDescent="0.55000000000000004">
      <c r="A14" s="31"/>
      <c r="B14" s="31"/>
      <c r="C14" s="31"/>
      <c r="D14" s="20" t="s">
        <v>87</v>
      </c>
      <c r="E14" s="32"/>
      <c r="F14" s="32"/>
    </row>
    <row r="15" spans="1:6" ht="23.25" x14ac:dyDescent="0.55000000000000004">
      <c r="A15" s="31"/>
      <c r="B15" s="31"/>
      <c r="C15" s="31"/>
      <c r="D15" s="20"/>
      <c r="E15" s="32"/>
      <c r="F15" s="32"/>
    </row>
    <row r="16" spans="1:6" ht="23.25" x14ac:dyDescent="0.55000000000000004">
      <c r="A16" s="31"/>
      <c r="B16" s="31"/>
      <c r="C16" s="31"/>
      <c r="D16" s="20"/>
      <c r="E16" s="32"/>
      <c r="F16" s="32"/>
    </row>
    <row r="17" spans="1:6" ht="23.25" x14ac:dyDescent="0.55000000000000004">
      <c r="A17" s="31"/>
      <c r="B17" s="31"/>
      <c r="C17" s="31"/>
      <c r="D17" s="21" t="s">
        <v>269</v>
      </c>
      <c r="E17" s="32"/>
      <c r="F17" s="32"/>
    </row>
    <row r="18" spans="1:6" ht="23.25" x14ac:dyDescent="0.55000000000000004">
      <c r="A18" s="31"/>
      <c r="B18" s="31"/>
      <c r="C18" s="31"/>
      <c r="D18" s="21" t="s">
        <v>88</v>
      </c>
      <c r="E18" s="32"/>
      <c r="F18" s="32"/>
    </row>
    <row r="19" spans="1:6" ht="23.25" x14ac:dyDescent="0.55000000000000004">
      <c r="A19" s="31"/>
      <c r="B19" s="31"/>
      <c r="C19" s="31"/>
      <c r="D19" s="21"/>
      <c r="E19" s="32"/>
      <c r="F19" s="32"/>
    </row>
    <row r="20" spans="1:6" ht="23.25" x14ac:dyDescent="0.55000000000000004">
      <c r="A20" s="31"/>
      <c r="B20" s="31"/>
      <c r="C20" s="31"/>
      <c r="D20" s="21"/>
      <c r="E20" s="32"/>
      <c r="F20" s="32"/>
    </row>
    <row r="21" spans="1:6" ht="23.25" x14ac:dyDescent="0.55000000000000004">
      <c r="A21" s="31"/>
      <c r="B21" s="31"/>
      <c r="C21" s="31"/>
      <c r="D21" s="32"/>
      <c r="E21" s="32"/>
      <c r="F21" s="32"/>
    </row>
    <row r="22" spans="1:6" ht="23.25" x14ac:dyDescent="0.55000000000000004">
      <c r="A22" s="31"/>
      <c r="B22" s="31"/>
      <c r="C22" s="31"/>
      <c r="D22" s="32"/>
      <c r="E22" s="32"/>
      <c r="F22" s="32"/>
    </row>
    <row r="23" spans="1:6" ht="23.25" x14ac:dyDescent="0.55000000000000004">
      <c r="A23" s="31"/>
      <c r="B23" s="31"/>
      <c r="C23" s="31"/>
      <c r="D23" s="32"/>
      <c r="E23" s="32"/>
      <c r="F23" s="32"/>
    </row>
    <row r="24" spans="1:6" ht="23.25" x14ac:dyDescent="0.55000000000000004">
      <c r="A24" s="31"/>
      <c r="B24" s="31"/>
      <c r="C24" s="31"/>
      <c r="D24" s="32"/>
      <c r="E24" s="32"/>
      <c r="F24" s="32"/>
    </row>
    <row r="25" spans="1:6" ht="23.25" x14ac:dyDescent="0.55000000000000004">
      <c r="A25" s="31"/>
      <c r="B25" s="31"/>
      <c r="C25" s="31"/>
      <c r="D25" s="32"/>
      <c r="E25" s="32"/>
      <c r="F25" s="32"/>
    </row>
    <row r="26" spans="1:6" ht="23.25" x14ac:dyDescent="0.55000000000000004">
      <c r="A26" s="31"/>
      <c r="B26" s="31"/>
      <c r="C26" s="31"/>
      <c r="D26" s="32"/>
      <c r="E26" s="32"/>
      <c r="F26" s="32"/>
    </row>
    <row r="27" spans="1:6" ht="23.25" x14ac:dyDescent="0.55000000000000004">
      <c r="A27" s="31"/>
      <c r="B27" s="31"/>
      <c r="C27" s="31"/>
      <c r="D27" s="32"/>
      <c r="E27" s="32"/>
      <c r="F27" s="32"/>
    </row>
    <row r="28" spans="1:6" ht="23.25" x14ac:dyDescent="0.55000000000000004">
      <c r="A28" s="31"/>
      <c r="B28" s="31"/>
      <c r="C28" s="31"/>
      <c r="D28" s="32"/>
      <c r="E28" s="32"/>
      <c r="F28" s="32"/>
    </row>
    <row r="29" spans="1:6" ht="23.25" x14ac:dyDescent="0.55000000000000004">
      <c r="A29" s="31"/>
      <c r="B29" s="31"/>
      <c r="C29" s="31"/>
      <c r="D29" s="32"/>
      <c r="E29" s="32"/>
      <c r="F29" s="32"/>
    </row>
    <row r="30" spans="1:6" ht="23.25" x14ac:dyDescent="0.55000000000000004">
      <c r="A30" s="31"/>
      <c r="B30" s="31"/>
      <c r="C30" s="31"/>
      <c r="D30" s="32"/>
      <c r="E30" s="32"/>
      <c r="F30" s="32"/>
    </row>
    <row r="31" spans="1:6" ht="23.25" x14ac:dyDescent="0.55000000000000004">
      <c r="A31" s="31"/>
      <c r="B31" s="31"/>
      <c r="C31" s="31"/>
      <c r="D31" s="32"/>
      <c r="E31" s="32"/>
      <c r="F31" s="32"/>
    </row>
    <row r="32" spans="1:6" ht="23.25" x14ac:dyDescent="0.55000000000000004">
      <c r="A32" s="31"/>
      <c r="B32" s="31"/>
      <c r="C32" s="31"/>
      <c r="D32" s="32"/>
      <c r="E32" s="32"/>
      <c r="F32" s="32"/>
    </row>
    <row r="33" spans="1:6" ht="23.25" x14ac:dyDescent="0.55000000000000004">
      <c r="A33" s="31"/>
      <c r="B33" s="31"/>
      <c r="C33" s="31"/>
      <c r="D33" s="32"/>
      <c r="E33" s="32"/>
      <c r="F33" s="32"/>
    </row>
    <row r="34" spans="1:6" ht="23.25" x14ac:dyDescent="0.55000000000000004">
      <c r="A34" s="31"/>
      <c r="B34" s="31"/>
      <c r="C34" s="31"/>
      <c r="D34" s="32"/>
      <c r="E34" s="32"/>
      <c r="F34" s="32"/>
    </row>
    <row r="35" spans="1:6" ht="23.25" x14ac:dyDescent="0.55000000000000004">
      <c r="A35" s="31"/>
      <c r="B35" s="31"/>
      <c r="C35" s="31"/>
      <c r="D35" s="32"/>
      <c r="E35" s="32"/>
      <c r="F35" s="32"/>
    </row>
    <row r="36" spans="1:6" ht="23.25" x14ac:dyDescent="0.55000000000000004">
      <c r="A36" s="31"/>
      <c r="B36" s="31"/>
      <c r="C36" s="31"/>
      <c r="D36" s="32"/>
      <c r="E36" s="32"/>
      <c r="F36" s="32"/>
    </row>
    <row r="37" spans="1:6" ht="23.25" x14ac:dyDescent="0.55000000000000004">
      <c r="A37" s="31"/>
      <c r="B37" s="31"/>
      <c r="C37" s="31"/>
      <c r="D37" s="32"/>
      <c r="E37" s="32"/>
      <c r="F37" s="32"/>
    </row>
    <row r="38" spans="1:6" ht="23.25" x14ac:dyDescent="0.55000000000000004">
      <c r="A38" s="31"/>
      <c r="B38" s="31"/>
      <c r="C38" s="31"/>
      <c r="D38" s="32"/>
      <c r="E38" s="32"/>
      <c r="F38" s="32"/>
    </row>
    <row r="39" spans="1:6" ht="23.25" x14ac:dyDescent="0.55000000000000004">
      <c r="A39" s="31"/>
      <c r="B39" s="31"/>
      <c r="C39" s="31"/>
      <c r="D39" s="32"/>
      <c r="E39" s="32"/>
      <c r="F39" s="32"/>
    </row>
    <row r="40" spans="1:6" ht="23.25" x14ac:dyDescent="0.55000000000000004">
      <c r="A40" s="31"/>
      <c r="B40" s="31"/>
      <c r="C40" s="31"/>
      <c r="D40" s="32"/>
      <c r="E40" s="32"/>
      <c r="F40" s="32"/>
    </row>
    <row r="41" spans="1:6" ht="23.25" x14ac:dyDescent="0.55000000000000004">
      <c r="A41" s="31"/>
      <c r="B41" s="31"/>
      <c r="C41" s="31"/>
      <c r="D41" s="32"/>
      <c r="E41" s="32"/>
      <c r="F41" s="32"/>
    </row>
    <row r="42" spans="1:6" ht="23.25" x14ac:dyDescent="0.55000000000000004">
      <c r="A42" s="31"/>
      <c r="B42" s="31"/>
      <c r="C42" s="31"/>
      <c r="D42" s="32"/>
      <c r="E42" s="32"/>
      <c r="F42" s="32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G31"/>
  <sheetViews>
    <sheetView workbookViewId="0">
      <selection activeCell="J14" sqref="J14"/>
    </sheetView>
  </sheetViews>
  <sheetFormatPr defaultRowHeight="23.25" x14ac:dyDescent="0.55000000000000004"/>
  <cols>
    <col min="1" max="1" width="8.625" style="31" customWidth="1"/>
    <col min="2" max="2" width="10.375" style="31" customWidth="1"/>
    <col min="3" max="3" width="20.75" style="31" customWidth="1"/>
    <col min="4" max="4" width="25.75" style="31" customWidth="1"/>
    <col min="5" max="5" width="11.375" style="32" customWidth="1"/>
    <col min="6" max="6" width="13.375" style="31" customWidth="1"/>
    <col min="7" max="7" width="9.625" style="31" customWidth="1"/>
    <col min="8" max="256" width="9" style="31"/>
    <col min="257" max="257" width="8.625" style="31" customWidth="1"/>
    <col min="258" max="258" width="10.375" style="31" customWidth="1"/>
    <col min="259" max="259" width="20.75" style="31" customWidth="1"/>
    <col min="260" max="260" width="25.75" style="31" customWidth="1"/>
    <col min="261" max="261" width="11.375" style="31" customWidth="1"/>
    <col min="262" max="262" width="13.375" style="31" customWidth="1"/>
    <col min="263" max="263" width="9.625" style="31" customWidth="1"/>
    <col min="264" max="512" width="9" style="31"/>
    <col min="513" max="513" width="8.625" style="31" customWidth="1"/>
    <col min="514" max="514" width="10.375" style="31" customWidth="1"/>
    <col min="515" max="515" width="20.75" style="31" customWidth="1"/>
    <col min="516" max="516" width="25.75" style="31" customWidth="1"/>
    <col min="517" max="517" width="11.375" style="31" customWidth="1"/>
    <col min="518" max="518" width="13.375" style="31" customWidth="1"/>
    <col min="519" max="519" width="9.625" style="31" customWidth="1"/>
    <col min="520" max="768" width="9" style="31"/>
    <col min="769" max="769" width="8.625" style="31" customWidth="1"/>
    <col min="770" max="770" width="10.375" style="31" customWidth="1"/>
    <col min="771" max="771" width="20.75" style="31" customWidth="1"/>
    <col min="772" max="772" width="25.75" style="31" customWidth="1"/>
    <col min="773" max="773" width="11.375" style="31" customWidth="1"/>
    <col min="774" max="774" width="13.375" style="31" customWidth="1"/>
    <col min="775" max="775" width="9.625" style="31" customWidth="1"/>
    <col min="776" max="1024" width="9" style="31"/>
    <col min="1025" max="1025" width="8.625" style="31" customWidth="1"/>
    <col min="1026" max="1026" width="10.375" style="31" customWidth="1"/>
    <col min="1027" max="1027" width="20.75" style="31" customWidth="1"/>
    <col min="1028" max="1028" width="25.75" style="31" customWidth="1"/>
    <col min="1029" max="1029" width="11.375" style="31" customWidth="1"/>
    <col min="1030" max="1030" width="13.375" style="31" customWidth="1"/>
    <col min="1031" max="1031" width="9.625" style="31" customWidth="1"/>
    <col min="1032" max="1280" width="9" style="31"/>
    <col min="1281" max="1281" width="8.625" style="31" customWidth="1"/>
    <col min="1282" max="1282" width="10.375" style="31" customWidth="1"/>
    <col min="1283" max="1283" width="20.75" style="31" customWidth="1"/>
    <col min="1284" max="1284" width="25.75" style="31" customWidth="1"/>
    <col min="1285" max="1285" width="11.375" style="31" customWidth="1"/>
    <col min="1286" max="1286" width="13.375" style="31" customWidth="1"/>
    <col min="1287" max="1287" width="9.625" style="31" customWidth="1"/>
    <col min="1288" max="1536" width="9" style="31"/>
    <col min="1537" max="1537" width="8.625" style="31" customWidth="1"/>
    <col min="1538" max="1538" width="10.375" style="31" customWidth="1"/>
    <col min="1539" max="1539" width="20.75" style="31" customWidth="1"/>
    <col min="1540" max="1540" width="25.75" style="31" customWidth="1"/>
    <col min="1541" max="1541" width="11.375" style="31" customWidth="1"/>
    <col min="1542" max="1542" width="13.375" style="31" customWidth="1"/>
    <col min="1543" max="1543" width="9.625" style="31" customWidth="1"/>
    <col min="1544" max="1792" width="9" style="31"/>
    <col min="1793" max="1793" width="8.625" style="31" customWidth="1"/>
    <col min="1794" max="1794" width="10.375" style="31" customWidth="1"/>
    <col min="1795" max="1795" width="20.75" style="31" customWidth="1"/>
    <col min="1796" max="1796" width="25.75" style="31" customWidth="1"/>
    <col min="1797" max="1797" width="11.375" style="31" customWidth="1"/>
    <col min="1798" max="1798" width="13.375" style="31" customWidth="1"/>
    <col min="1799" max="1799" width="9.625" style="31" customWidth="1"/>
    <col min="1800" max="2048" width="9" style="31"/>
    <col min="2049" max="2049" width="8.625" style="31" customWidth="1"/>
    <col min="2050" max="2050" width="10.375" style="31" customWidth="1"/>
    <col min="2051" max="2051" width="20.75" style="31" customWidth="1"/>
    <col min="2052" max="2052" width="25.75" style="31" customWidth="1"/>
    <col min="2053" max="2053" width="11.375" style="31" customWidth="1"/>
    <col min="2054" max="2054" width="13.375" style="31" customWidth="1"/>
    <col min="2055" max="2055" width="9.625" style="31" customWidth="1"/>
    <col min="2056" max="2304" width="9" style="31"/>
    <col min="2305" max="2305" width="8.625" style="31" customWidth="1"/>
    <col min="2306" max="2306" width="10.375" style="31" customWidth="1"/>
    <col min="2307" max="2307" width="20.75" style="31" customWidth="1"/>
    <col min="2308" max="2308" width="25.75" style="31" customWidth="1"/>
    <col min="2309" max="2309" width="11.375" style="31" customWidth="1"/>
    <col min="2310" max="2310" width="13.375" style="31" customWidth="1"/>
    <col min="2311" max="2311" width="9.625" style="31" customWidth="1"/>
    <col min="2312" max="2560" width="9" style="31"/>
    <col min="2561" max="2561" width="8.625" style="31" customWidth="1"/>
    <col min="2562" max="2562" width="10.375" style="31" customWidth="1"/>
    <col min="2563" max="2563" width="20.75" style="31" customWidth="1"/>
    <col min="2564" max="2564" width="25.75" style="31" customWidth="1"/>
    <col min="2565" max="2565" width="11.375" style="31" customWidth="1"/>
    <col min="2566" max="2566" width="13.375" style="31" customWidth="1"/>
    <col min="2567" max="2567" width="9.625" style="31" customWidth="1"/>
    <col min="2568" max="2816" width="9" style="31"/>
    <col min="2817" max="2817" width="8.625" style="31" customWidth="1"/>
    <col min="2818" max="2818" width="10.375" style="31" customWidth="1"/>
    <col min="2819" max="2819" width="20.75" style="31" customWidth="1"/>
    <col min="2820" max="2820" width="25.75" style="31" customWidth="1"/>
    <col min="2821" max="2821" width="11.375" style="31" customWidth="1"/>
    <col min="2822" max="2822" width="13.375" style="31" customWidth="1"/>
    <col min="2823" max="2823" width="9.625" style="31" customWidth="1"/>
    <col min="2824" max="3072" width="9" style="31"/>
    <col min="3073" max="3073" width="8.625" style="31" customWidth="1"/>
    <col min="3074" max="3074" width="10.375" style="31" customWidth="1"/>
    <col min="3075" max="3075" width="20.75" style="31" customWidth="1"/>
    <col min="3076" max="3076" width="25.75" style="31" customWidth="1"/>
    <col min="3077" max="3077" width="11.375" style="31" customWidth="1"/>
    <col min="3078" max="3078" width="13.375" style="31" customWidth="1"/>
    <col min="3079" max="3079" width="9.625" style="31" customWidth="1"/>
    <col min="3080" max="3328" width="9" style="31"/>
    <col min="3329" max="3329" width="8.625" style="31" customWidth="1"/>
    <col min="3330" max="3330" width="10.375" style="31" customWidth="1"/>
    <col min="3331" max="3331" width="20.75" style="31" customWidth="1"/>
    <col min="3332" max="3332" width="25.75" style="31" customWidth="1"/>
    <col min="3333" max="3333" width="11.375" style="31" customWidth="1"/>
    <col min="3334" max="3334" width="13.375" style="31" customWidth="1"/>
    <col min="3335" max="3335" width="9.625" style="31" customWidth="1"/>
    <col min="3336" max="3584" width="9" style="31"/>
    <col min="3585" max="3585" width="8.625" style="31" customWidth="1"/>
    <col min="3586" max="3586" width="10.375" style="31" customWidth="1"/>
    <col min="3587" max="3587" width="20.75" style="31" customWidth="1"/>
    <col min="3588" max="3588" width="25.75" style="31" customWidth="1"/>
    <col min="3589" max="3589" width="11.375" style="31" customWidth="1"/>
    <col min="3590" max="3590" width="13.375" style="31" customWidth="1"/>
    <col min="3591" max="3591" width="9.625" style="31" customWidth="1"/>
    <col min="3592" max="3840" width="9" style="31"/>
    <col min="3841" max="3841" width="8.625" style="31" customWidth="1"/>
    <col min="3842" max="3842" width="10.375" style="31" customWidth="1"/>
    <col min="3843" max="3843" width="20.75" style="31" customWidth="1"/>
    <col min="3844" max="3844" width="25.75" style="31" customWidth="1"/>
    <col min="3845" max="3845" width="11.375" style="31" customWidth="1"/>
    <col min="3846" max="3846" width="13.375" style="31" customWidth="1"/>
    <col min="3847" max="3847" width="9.625" style="31" customWidth="1"/>
    <col min="3848" max="4096" width="9" style="31"/>
    <col min="4097" max="4097" width="8.625" style="31" customWidth="1"/>
    <col min="4098" max="4098" width="10.375" style="31" customWidth="1"/>
    <col min="4099" max="4099" width="20.75" style="31" customWidth="1"/>
    <col min="4100" max="4100" width="25.75" style="31" customWidth="1"/>
    <col min="4101" max="4101" width="11.375" style="31" customWidth="1"/>
    <col min="4102" max="4102" width="13.375" style="31" customWidth="1"/>
    <col min="4103" max="4103" width="9.625" style="31" customWidth="1"/>
    <col min="4104" max="4352" width="9" style="31"/>
    <col min="4353" max="4353" width="8.625" style="31" customWidth="1"/>
    <col min="4354" max="4354" width="10.375" style="31" customWidth="1"/>
    <col min="4355" max="4355" width="20.75" style="31" customWidth="1"/>
    <col min="4356" max="4356" width="25.75" style="31" customWidth="1"/>
    <col min="4357" max="4357" width="11.375" style="31" customWidth="1"/>
    <col min="4358" max="4358" width="13.375" style="31" customWidth="1"/>
    <col min="4359" max="4359" width="9.625" style="31" customWidth="1"/>
    <col min="4360" max="4608" width="9" style="31"/>
    <col min="4609" max="4609" width="8.625" style="31" customWidth="1"/>
    <col min="4610" max="4610" width="10.375" style="31" customWidth="1"/>
    <col min="4611" max="4611" width="20.75" style="31" customWidth="1"/>
    <col min="4612" max="4612" width="25.75" style="31" customWidth="1"/>
    <col min="4613" max="4613" width="11.375" style="31" customWidth="1"/>
    <col min="4614" max="4614" width="13.375" style="31" customWidth="1"/>
    <col min="4615" max="4615" width="9.625" style="31" customWidth="1"/>
    <col min="4616" max="4864" width="9" style="31"/>
    <col min="4865" max="4865" width="8.625" style="31" customWidth="1"/>
    <col min="4866" max="4866" width="10.375" style="31" customWidth="1"/>
    <col min="4867" max="4867" width="20.75" style="31" customWidth="1"/>
    <col min="4868" max="4868" width="25.75" style="31" customWidth="1"/>
    <col min="4869" max="4869" width="11.375" style="31" customWidth="1"/>
    <col min="4870" max="4870" width="13.375" style="31" customWidth="1"/>
    <col min="4871" max="4871" width="9.625" style="31" customWidth="1"/>
    <col min="4872" max="5120" width="9" style="31"/>
    <col min="5121" max="5121" width="8.625" style="31" customWidth="1"/>
    <col min="5122" max="5122" width="10.375" style="31" customWidth="1"/>
    <col min="5123" max="5123" width="20.75" style="31" customWidth="1"/>
    <col min="5124" max="5124" width="25.75" style="31" customWidth="1"/>
    <col min="5125" max="5125" width="11.375" style="31" customWidth="1"/>
    <col min="5126" max="5126" width="13.375" style="31" customWidth="1"/>
    <col min="5127" max="5127" width="9.625" style="31" customWidth="1"/>
    <col min="5128" max="5376" width="9" style="31"/>
    <col min="5377" max="5377" width="8.625" style="31" customWidth="1"/>
    <col min="5378" max="5378" width="10.375" style="31" customWidth="1"/>
    <col min="5379" max="5379" width="20.75" style="31" customWidth="1"/>
    <col min="5380" max="5380" width="25.75" style="31" customWidth="1"/>
    <col min="5381" max="5381" width="11.375" style="31" customWidth="1"/>
    <col min="5382" max="5382" width="13.375" style="31" customWidth="1"/>
    <col min="5383" max="5383" width="9.625" style="31" customWidth="1"/>
    <col min="5384" max="5632" width="9" style="31"/>
    <col min="5633" max="5633" width="8.625" style="31" customWidth="1"/>
    <col min="5634" max="5634" width="10.375" style="31" customWidth="1"/>
    <col min="5635" max="5635" width="20.75" style="31" customWidth="1"/>
    <col min="5636" max="5636" width="25.75" style="31" customWidth="1"/>
    <col min="5637" max="5637" width="11.375" style="31" customWidth="1"/>
    <col min="5638" max="5638" width="13.375" style="31" customWidth="1"/>
    <col min="5639" max="5639" width="9.625" style="31" customWidth="1"/>
    <col min="5640" max="5888" width="9" style="31"/>
    <col min="5889" max="5889" width="8.625" style="31" customWidth="1"/>
    <col min="5890" max="5890" width="10.375" style="31" customWidth="1"/>
    <col min="5891" max="5891" width="20.75" style="31" customWidth="1"/>
    <col min="5892" max="5892" width="25.75" style="31" customWidth="1"/>
    <col min="5893" max="5893" width="11.375" style="31" customWidth="1"/>
    <col min="5894" max="5894" width="13.375" style="31" customWidth="1"/>
    <col min="5895" max="5895" width="9.625" style="31" customWidth="1"/>
    <col min="5896" max="6144" width="9" style="31"/>
    <col min="6145" max="6145" width="8.625" style="31" customWidth="1"/>
    <col min="6146" max="6146" width="10.375" style="31" customWidth="1"/>
    <col min="6147" max="6147" width="20.75" style="31" customWidth="1"/>
    <col min="6148" max="6148" width="25.75" style="31" customWidth="1"/>
    <col min="6149" max="6149" width="11.375" style="31" customWidth="1"/>
    <col min="6150" max="6150" width="13.375" style="31" customWidth="1"/>
    <col min="6151" max="6151" width="9.625" style="31" customWidth="1"/>
    <col min="6152" max="6400" width="9" style="31"/>
    <col min="6401" max="6401" width="8.625" style="31" customWidth="1"/>
    <col min="6402" max="6402" width="10.375" style="31" customWidth="1"/>
    <col min="6403" max="6403" width="20.75" style="31" customWidth="1"/>
    <col min="6404" max="6404" width="25.75" style="31" customWidth="1"/>
    <col min="6405" max="6405" width="11.375" style="31" customWidth="1"/>
    <col min="6406" max="6406" width="13.375" style="31" customWidth="1"/>
    <col min="6407" max="6407" width="9.625" style="31" customWidth="1"/>
    <col min="6408" max="6656" width="9" style="31"/>
    <col min="6657" max="6657" width="8.625" style="31" customWidth="1"/>
    <col min="6658" max="6658" width="10.375" style="31" customWidth="1"/>
    <col min="6659" max="6659" width="20.75" style="31" customWidth="1"/>
    <col min="6660" max="6660" width="25.75" style="31" customWidth="1"/>
    <col min="6661" max="6661" width="11.375" style="31" customWidth="1"/>
    <col min="6662" max="6662" width="13.375" style="31" customWidth="1"/>
    <col min="6663" max="6663" width="9.625" style="31" customWidth="1"/>
    <col min="6664" max="6912" width="9" style="31"/>
    <col min="6913" max="6913" width="8.625" style="31" customWidth="1"/>
    <col min="6914" max="6914" width="10.375" style="31" customWidth="1"/>
    <col min="6915" max="6915" width="20.75" style="31" customWidth="1"/>
    <col min="6916" max="6916" width="25.75" style="31" customWidth="1"/>
    <col min="6917" max="6917" width="11.375" style="31" customWidth="1"/>
    <col min="6918" max="6918" width="13.375" style="31" customWidth="1"/>
    <col min="6919" max="6919" width="9.625" style="31" customWidth="1"/>
    <col min="6920" max="7168" width="9" style="31"/>
    <col min="7169" max="7169" width="8.625" style="31" customWidth="1"/>
    <col min="7170" max="7170" width="10.375" style="31" customWidth="1"/>
    <col min="7171" max="7171" width="20.75" style="31" customWidth="1"/>
    <col min="7172" max="7172" width="25.75" style="31" customWidth="1"/>
    <col min="7173" max="7173" width="11.375" style="31" customWidth="1"/>
    <col min="7174" max="7174" width="13.375" style="31" customWidth="1"/>
    <col min="7175" max="7175" width="9.625" style="31" customWidth="1"/>
    <col min="7176" max="7424" width="9" style="31"/>
    <col min="7425" max="7425" width="8.625" style="31" customWidth="1"/>
    <col min="7426" max="7426" width="10.375" style="31" customWidth="1"/>
    <col min="7427" max="7427" width="20.75" style="31" customWidth="1"/>
    <col min="7428" max="7428" width="25.75" style="31" customWidth="1"/>
    <col min="7429" max="7429" width="11.375" style="31" customWidth="1"/>
    <col min="7430" max="7430" width="13.375" style="31" customWidth="1"/>
    <col min="7431" max="7431" width="9.625" style="31" customWidth="1"/>
    <col min="7432" max="7680" width="9" style="31"/>
    <col min="7681" max="7681" width="8.625" style="31" customWidth="1"/>
    <col min="7682" max="7682" width="10.375" style="31" customWidth="1"/>
    <col min="7683" max="7683" width="20.75" style="31" customWidth="1"/>
    <col min="7684" max="7684" width="25.75" style="31" customWidth="1"/>
    <col min="7685" max="7685" width="11.375" style="31" customWidth="1"/>
    <col min="7686" max="7686" width="13.375" style="31" customWidth="1"/>
    <col min="7687" max="7687" width="9.625" style="31" customWidth="1"/>
    <col min="7688" max="7936" width="9" style="31"/>
    <col min="7937" max="7937" width="8.625" style="31" customWidth="1"/>
    <col min="7938" max="7938" width="10.375" style="31" customWidth="1"/>
    <col min="7939" max="7939" width="20.75" style="31" customWidth="1"/>
    <col min="7940" max="7940" width="25.75" style="31" customWidth="1"/>
    <col min="7941" max="7941" width="11.375" style="31" customWidth="1"/>
    <col min="7942" max="7942" width="13.375" style="31" customWidth="1"/>
    <col min="7943" max="7943" width="9.625" style="31" customWidth="1"/>
    <col min="7944" max="8192" width="9" style="31"/>
    <col min="8193" max="8193" width="8.625" style="31" customWidth="1"/>
    <col min="8194" max="8194" width="10.375" style="31" customWidth="1"/>
    <col min="8195" max="8195" width="20.75" style="31" customWidth="1"/>
    <col min="8196" max="8196" width="25.75" style="31" customWidth="1"/>
    <col min="8197" max="8197" width="11.375" style="31" customWidth="1"/>
    <col min="8198" max="8198" width="13.375" style="31" customWidth="1"/>
    <col min="8199" max="8199" width="9.625" style="31" customWidth="1"/>
    <col min="8200" max="8448" width="9" style="31"/>
    <col min="8449" max="8449" width="8.625" style="31" customWidth="1"/>
    <col min="8450" max="8450" width="10.375" style="31" customWidth="1"/>
    <col min="8451" max="8451" width="20.75" style="31" customWidth="1"/>
    <col min="8452" max="8452" width="25.75" style="31" customWidth="1"/>
    <col min="8453" max="8453" width="11.375" style="31" customWidth="1"/>
    <col min="8454" max="8454" width="13.375" style="31" customWidth="1"/>
    <col min="8455" max="8455" width="9.625" style="31" customWidth="1"/>
    <col min="8456" max="8704" width="9" style="31"/>
    <col min="8705" max="8705" width="8.625" style="31" customWidth="1"/>
    <col min="8706" max="8706" width="10.375" style="31" customWidth="1"/>
    <col min="8707" max="8707" width="20.75" style="31" customWidth="1"/>
    <col min="8708" max="8708" width="25.75" style="31" customWidth="1"/>
    <col min="8709" max="8709" width="11.375" style="31" customWidth="1"/>
    <col min="8710" max="8710" width="13.375" style="31" customWidth="1"/>
    <col min="8711" max="8711" width="9.625" style="31" customWidth="1"/>
    <col min="8712" max="8960" width="9" style="31"/>
    <col min="8961" max="8961" width="8.625" style="31" customWidth="1"/>
    <col min="8962" max="8962" width="10.375" style="31" customWidth="1"/>
    <col min="8963" max="8963" width="20.75" style="31" customWidth="1"/>
    <col min="8964" max="8964" width="25.75" style="31" customWidth="1"/>
    <col min="8965" max="8965" width="11.375" style="31" customWidth="1"/>
    <col min="8966" max="8966" width="13.375" style="31" customWidth="1"/>
    <col min="8967" max="8967" width="9.625" style="31" customWidth="1"/>
    <col min="8968" max="9216" width="9" style="31"/>
    <col min="9217" max="9217" width="8.625" style="31" customWidth="1"/>
    <col min="9218" max="9218" width="10.375" style="31" customWidth="1"/>
    <col min="9219" max="9219" width="20.75" style="31" customWidth="1"/>
    <col min="9220" max="9220" width="25.75" style="31" customWidth="1"/>
    <col min="9221" max="9221" width="11.375" style="31" customWidth="1"/>
    <col min="9222" max="9222" width="13.375" style="31" customWidth="1"/>
    <col min="9223" max="9223" width="9.625" style="31" customWidth="1"/>
    <col min="9224" max="9472" width="9" style="31"/>
    <col min="9473" max="9473" width="8.625" style="31" customWidth="1"/>
    <col min="9474" max="9474" width="10.375" style="31" customWidth="1"/>
    <col min="9475" max="9475" width="20.75" style="31" customWidth="1"/>
    <col min="9476" max="9476" width="25.75" style="31" customWidth="1"/>
    <col min="9477" max="9477" width="11.375" style="31" customWidth="1"/>
    <col min="9478" max="9478" width="13.375" style="31" customWidth="1"/>
    <col min="9479" max="9479" width="9.625" style="31" customWidth="1"/>
    <col min="9480" max="9728" width="9" style="31"/>
    <col min="9729" max="9729" width="8.625" style="31" customWidth="1"/>
    <col min="9730" max="9730" width="10.375" style="31" customWidth="1"/>
    <col min="9731" max="9731" width="20.75" style="31" customWidth="1"/>
    <col min="9732" max="9732" width="25.75" style="31" customWidth="1"/>
    <col min="9733" max="9733" width="11.375" style="31" customWidth="1"/>
    <col min="9734" max="9734" width="13.375" style="31" customWidth="1"/>
    <col min="9735" max="9735" width="9.625" style="31" customWidth="1"/>
    <col min="9736" max="9984" width="9" style="31"/>
    <col min="9985" max="9985" width="8.625" style="31" customWidth="1"/>
    <col min="9986" max="9986" width="10.375" style="31" customWidth="1"/>
    <col min="9987" max="9987" width="20.75" style="31" customWidth="1"/>
    <col min="9988" max="9988" width="25.75" style="31" customWidth="1"/>
    <col min="9989" max="9989" width="11.375" style="31" customWidth="1"/>
    <col min="9990" max="9990" width="13.375" style="31" customWidth="1"/>
    <col min="9991" max="9991" width="9.625" style="31" customWidth="1"/>
    <col min="9992" max="10240" width="9" style="31"/>
    <col min="10241" max="10241" width="8.625" style="31" customWidth="1"/>
    <col min="10242" max="10242" width="10.375" style="31" customWidth="1"/>
    <col min="10243" max="10243" width="20.75" style="31" customWidth="1"/>
    <col min="10244" max="10244" width="25.75" style="31" customWidth="1"/>
    <col min="10245" max="10245" width="11.375" style="31" customWidth="1"/>
    <col min="10246" max="10246" width="13.375" style="31" customWidth="1"/>
    <col min="10247" max="10247" width="9.625" style="31" customWidth="1"/>
    <col min="10248" max="10496" width="9" style="31"/>
    <col min="10497" max="10497" width="8.625" style="31" customWidth="1"/>
    <col min="10498" max="10498" width="10.375" style="31" customWidth="1"/>
    <col min="10499" max="10499" width="20.75" style="31" customWidth="1"/>
    <col min="10500" max="10500" width="25.75" style="31" customWidth="1"/>
    <col min="10501" max="10501" width="11.375" style="31" customWidth="1"/>
    <col min="10502" max="10502" width="13.375" style="31" customWidth="1"/>
    <col min="10503" max="10503" width="9.625" style="31" customWidth="1"/>
    <col min="10504" max="10752" width="9" style="31"/>
    <col min="10753" max="10753" width="8.625" style="31" customWidth="1"/>
    <col min="10754" max="10754" width="10.375" style="31" customWidth="1"/>
    <col min="10755" max="10755" width="20.75" style="31" customWidth="1"/>
    <col min="10756" max="10756" width="25.75" style="31" customWidth="1"/>
    <col min="10757" max="10757" width="11.375" style="31" customWidth="1"/>
    <col min="10758" max="10758" width="13.375" style="31" customWidth="1"/>
    <col min="10759" max="10759" width="9.625" style="31" customWidth="1"/>
    <col min="10760" max="11008" width="9" style="31"/>
    <col min="11009" max="11009" width="8.625" style="31" customWidth="1"/>
    <col min="11010" max="11010" width="10.375" style="31" customWidth="1"/>
    <col min="11011" max="11011" width="20.75" style="31" customWidth="1"/>
    <col min="11012" max="11012" width="25.75" style="31" customWidth="1"/>
    <col min="11013" max="11013" width="11.375" style="31" customWidth="1"/>
    <col min="11014" max="11014" width="13.375" style="31" customWidth="1"/>
    <col min="11015" max="11015" width="9.625" style="31" customWidth="1"/>
    <col min="11016" max="11264" width="9" style="31"/>
    <col min="11265" max="11265" width="8.625" style="31" customWidth="1"/>
    <col min="11266" max="11266" width="10.375" style="31" customWidth="1"/>
    <col min="11267" max="11267" width="20.75" style="31" customWidth="1"/>
    <col min="11268" max="11268" width="25.75" style="31" customWidth="1"/>
    <col min="11269" max="11269" width="11.375" style="31" customWidth="1"/>
    <col min="11270" max="11270" width="13.375" style="31" customWidth="1"/>
    <col min="11271" max="11271" width="9.625" style="31" customWidth="1"/>
    <col min="11272" max="11520" width="9" style="31"/>
    <col min="11521" max="11521" width="8.625" style="31" customWidth="1"/>
    <col min="11522" max="11522" width="10.375" style="31" customWidth="1"/>
    <col min="11523" max="11523" width="20.75" style="31" customWidth="1"/>
    <col min="11524" max="11524" width="25.75" style="31" customWidth="1"/>
    <col min="11525" max="11525" width="11.375" style="31" customWidth="1"/>
    <col min="11526" max="11526" width="13.375" style="31" customWidth="1"/>
    <col min="11527" max="11527" width="9.625" style="31" customWidth="1"/>
    <col min="11528" max="11776" width="9" style="31"/>
    <col min="11777" max="11777" width="8.625" style="31" customWidth="1"/>
    <col min="11778" max="11778" width="10.375" style="31" customWidth="1"/>
    <col min="11779" max="11779" width="20.75" style="31" customWidth="1"/>
    <col min="11780" max="11780" width="25.75" style="31" customWidth="1"/>
    <col min="11781" max="11781" width="11.375" style="31" customWidth="1"/>
    <col min="11782" max="11782" width="13.375" style="31" customWidth="1"/>
    <col min="11783" max="11783" width="9.625" style="31" customWidth="1"/>
    <col min="11784" max="12032" width="9" style="31"/>
    <col min="12033" max="12033" width="8.625" style="31" customWidth="1"/>
    <col min="12034" max="12034" width="10.375" style="31" customWidth="1"/>
    <col min="12035" max="12035" width="20.75" style="31" customWidth="1"/>
    <col min="12036" max="12036" width="25.75" style="31" customWidth="1"/>
    <col min="12037" max="12037" width="11.375" style="31" customWidth="1"/>
    <col min="12038" max="12038" width="13.375" style="31" customWidth="1"/>
    <col min="12039" max="12039" width="9.625" style="31" customWidth="1"/>
    <col min="12040" max="12288" width="9" style="31"/>
    <col min="12289" max="12289" width="8.625" style="31" customWidth="1"/>
    <col min="12290" max="12290" width="10.375" style="31" customWidth="1"/>
    <col min="12291" max="12291" width="20.75" style="31" customWidth="1"/>
    <col min="12292" max="12292" width="25.75" style="31" customWidth="1"/>
    <col min="12293" max="12293" width="11.375" style="31" customWidth="1"/>
    <col min="12294" max="12294" width="13.375" style="31" customWidth="1"/>
    <col min="12295" max="12295" width="9.625" style="31" customWidth="1"/>
    <col min="12296" max="12544" width="9" style="31"/>
    <col min="12545" max="12545" width="8.625" style="31" customWidth="1"/>
    <col min="12546" max="12546" width="10.375" style="31" customWidth="1"/>
    <col min="12547" max="12547" width="20.75" style="31" customWidth="1"/>
    <col min="12548" max="12548" width="25.75" style="31" customWidth="1"/>
    <col min="12549" max="12549" width="11.375" style="31" customWidth="1"/>
    <col min="12550" max="12550" width="13.375" style="31" customWidth="1"/>
    <col min="12551" max="12551" width="9.625" style="31" customWidth="1"/>
    <col min="12552" max="12800" width="9" style="31"/>
    <col min="12801" max="12801" width="8.625" style="31" customWidth="1"/>
    <col min="12802" max="12802" width="10.375" style="31" customWidth="1"/>
    <col min="12803" max="12803" width="20.75" style="31" customWidth="1"/>
    <col min="12804" max="12804" width="25.75" style="31" customWidth="1"/>
    <col min="12805" max="12805" width="11.375" style="31" customWidth="1"/>
    <col min="12806" max="12806" width="13.375" style="31" customWidth="1"/>
    <col min="12807" max="12807" width="9.625" style="31" customWidth="1"/>
    <col min="12808" max="13056" width="9" style="31"/>
    <col min="13057" max="13057" width="8.625" style="31" customWidth="1"/>
    <col min="13058" max="13058" width="10.375" style="31" customWidth="1"/>
    <col min="13059" max="13059" width="20.75" style="31" customWidth="1"/>
    <col min="13060" max="13060" width="25.75" style="31" customWidth="1"/>
    <col min="13061" max="13061" width="11.375" style="31" customWidth="1"/>
    <col min="13062" max="13062" width="13.375" style="31" customWidth="1"/>
    <col min="13063" max="13063" width="9.625" style="31" customWidth="1"/>
    <col min="13064" max="13312" width="9" style="31"/>
    <col min="13313" max="13313" width="8.625" style="31" customWidth="1"/>
    <col min="13314" max="13314" width="10.375" style="31" customWidth="1"/>
    <col min="13315" max="13315" width="20.75" style="31" customWidth="1"/>
    <col min="13316" max="13316" width="25.75" style="31" customWidth="1"/>
    <col min="13317" max="13317" width="11.375" style="31" customWidth="1"/>
    <col min="13318" max="13318" width="13.375" style="31" customWidth="1"/>
    <col min="13319" max="13319" width="9.625" style="31" customWidth="1"/>
    <col min="13320" max="13568" width="9" style="31"/>
    <col min="13569" max="13569" width="8.625" style="31" customWidth="1"/>
    <col min="13570" max="13570" width="10.375" style="31" customWidth="1"/>
    <col min="13571" max="13571" width="20.75" style="31" customWidth="1"/>
    <col min="13572" max="13572" width="25.75" style="31" customWidth="1"/>
    <col min="13573" max="13573" width="11.375" style="31" customWidth="1"/>
    <col min="13574" max="13574" width="13.375" style="31" customWidth="1"/>
    <col min="13575" max="13575" width="9.625" style="31" customWidth="1"/>
    <col min="13576" max="13824" width="9" style="31"/>
    <col min="13825" max="13825" width="8.625" style="31" customWidth="1"/>
    <col min="13826" max="13826" width="10.375" style="31" customWidth="1"/>
    <col min="13827" max="13827" width="20.75" style="31" customWidth="1"/>
    <col min="13828" max="13828" width="25.75" style="31" customWidth="1"/>
    <col min="13829" max="13829" width="11.375" style="31" customWidth="1"/>
    <col min="13830" max="13830" width="13.375" style="31" customWidth="1"/>
    <col min="13831" max="13831" width="9.625" style="31" customWidth="1"/>
    <col min="13832" max="14080" width="9" style="31"/>
    <col min="14081" max="14081" width="8.625" style="31" customWidth="1"/>
    <col min="14082" max="14082" width="10.375" style="31" customWidth="1"/>
    <col min="14083" max="14083" width="20.75" style="31" customWidth="1"/>
    <col min="14084" max="14084" width="25.75" style="31" customWidth="1"/>
    <col min="14085" max="14085" width="11.375" style="31" customWidth="1"/>
    <col min="14086" max="14086" width="13.375" style="31" customWidth="1"/>
    <col min="14087" max="14087" width="9.625" style="31" customWidth="1"/>
    <col min="14088" max="14336" width="9" style="31"/>
    <col min="14337" max="14337" width="8.625" style="31" customWidth="1"/>
    <col min="14338" max="14338" width="10.375" style="31" customWidth="1"/>
    <col min="14339" max="14339" width="20.75" style="31" customWidth="1"/>
    <col min="14340" max="14340" width="25.75" style="31" customWidth="1"/>
    <col min="14341" max="14341" width="11.375" style="31" customWidth="1"/>
    <col min="14342" max="14342" width="13.375" style="31" customWidth="1"/>
    <col min="14343" max="14343" width="9.625" style="31" customWidth="1"/>
    <col min="14344" max="14592" width="9" style="31"/>
    <col min="14593" max="14593" width="8.625" style="31" customWidth="1"/>
    <col min="14594" max="14594" width="10.375" style="31" customWidth="1"/>
    <col min="14595" max="14595" width="20.75" style="31" customWidth="1"/>
    <col min="14596" max="14596" width="25.75" style="31" customWidth="1"/>
    <col min="14597" max="14597" width="11.375" style="31" customWidth="1"/>
    <col min="14598" max="14598" width="13.375" style="31" customWidth="1"/>
    <col min="14599" max="14599" width="9.625" style="31" customWidth="1"/>
    <col min="14600" max="14848" width="9" style="31"/>
    <col min="14849" max="14849" width="8.625" style="31" customWidth="1"/>
    <col min="14850" max="14850" width="10.375" style="31" customWidth="1"/>
    <col min="14851" max="14851" width="20.75" style="31" customWidth="1"/>
    <col min="14852" max="14852" width="25.75" style="31" customWidth="1"/>
    <col min="14853" max="14853" width="11.375" style="31" customWidth="1"/>
    <col min="14854" max="14854" width="13.375" style="31" customWidth="1"/>
    <col min="14855" max="14855" width="9.625" style="31" customWidth="1"/>
    <col min="14856" max="15104" width="9" style="31"/>
    <col min="15105" max="15105" width="8.625" style="31" customWidth="1"/>
    <col min="15106" max="15106" width="10.375" style="31" customWidth="1"/>
    <col min="15107" max="15107" width="20.75" style="31" customWidth="1"/>
    <col min="15108" max="15108" width="25.75" style="31" customWidth="1"/>
    <col min="15109" max="15109" width="11.375" style="31" customWidth="1"/>
    <col min="15110" max="15110" width="13.375" style="31" customWidth="1"/>
    <col min="15111" max="15111" width="9.625" style="31" customWidth="1"/>
    <col min="15112" max="15360" width="9" style="31"/>
    <col min="15361" max="15361" width="8.625" style="31" customWidth="1"/>
    <col min="15362" max="15362" width="10.375" style="31" customWidth="1"/>
    <col min="15363" max="15363" width="20.75" style="31" customWidth="1"/>
    <col min="15364" max="15364" width="25.75" style="31" customWidth="1"/>
    <col min="15365" max="15365" width="11.375" style="31" customWidth="1"/>
    <col min="15366" max="15366" width="13.375" style="31" customWidth="1"/>
    <col min="15367" max="15367" width="9.625" style="31" customWidth="1"/>
    <col min="15368" max="15616" width="9" style="31"/>
    <col min="15617" max="15617" width="8.625" style="31" customWidth="1"/>
    <col min="15618" max="15618" width="10.375" style="31" customWidth="1"/>
    <col min="15619" max="15619" width="20.75" style="31" customWidth="1"/>
    <col min="15620" max="15620" width="25.75" style="31" customWidth="1"/>
    <col min="15621" max="15621" width="11.375" style="31" customWidth="1"/>
    <col min="15622" max="15622" width="13.375" style="31" customWidth="1"/>
    <col min="15623" max="15623" width="9.625" style="31" customWidth="1"/>
    <col min="15624" max="15872" width="9" style="31"/>
    <col min="15873" max="15873" width="8.625" style="31" customWidth="1"/>
    <col min="15874" max="15874" width="10.375" style="31" customWidth="1"/>
    <col min="15875" max="15875" width="20.75" style="31" customWidth="1"/>
    <col min="15876" max="15876" width="25.75" style="31" customWidth="1"/>
    <col min="15877" max="15877" width="11.375" style="31" customWidth="1"/>
    <col min="15878" max="15878" width="13.375" style="31" customWidth="1"/>
    <col min="15879" max="15879" width="9.625" style="31" customWidth="1"/>
    <col min="15880" max="16128" width="9" style="31"/>
    <col min="16129" max="16129" width="8.625" style="31" customWidth="1"/>
    <col min="16130" max="16130" width="10.375" style="31" customWidth="1"/>
    <col min="16131" max="16131" width="20.75" style="31" customWidth="1"/>
    <col min="16132" max="16132" width="25.75" style="31" customWidth="1"/>
    <col min="16133" max="16133" width="11.375" style="31" customWidth="1"/>
    <col min="16134" max="16134" width="13.375" style="31" customWidth="1"/>
    <col min="16135" max="16135" width="9.625" style="31" customWidth="1"/>
    <col min="16136" max="16384" width="9" style="31"/>
  </cols>
  <sheetData>
    <row r="1" spans="1:7" x14ac:dyDescent="0.55000000000000004">
      <c r="A1" s="271" t="s">
        <v>134</v>
      </c>
      <c r="B1" s="271"/>
      <c r="C1" s="271"/>
      <c r="D1" s="271"/>
      <c r="E1" s="271"/>
      <c r="F1" s="271"/>
      <c r="G1" s="271"/>
    </row>
    <row r="2" spans="1:7" x14ac:dyDescent="0.55000000000000004">
      <c r="A2" s="271" t="s">
        <v>106</v>
      </c>
      <c r="B2" s="271"/>
      <c r="C2" s="271"/>
      <c r="D2" s="271"/>
      <c r="E2" s="271"/>
      <c r="F2" s="271"/>
      <c r="G2" s="271"/>
    </row>
    <row r="3" spans="1:7" x14ac:dyDescent="0.55000000000000004">
      <c r="A3" s="271" t="s">
        <v>291</v>
      </c>
      <c r="B3" s="271"/>
      <c r="C3" s="271"/>
      <c r="D3" s="271"/>
      <c r="E3" s="271"/>
      <c r="F3" s="271"/>
      <c r="G3" s="271"/>
    </row>
    <row r="4" spans="1:7" ht="24" thickBot="1" x14ac:dyDescent="0.6"/>
    <row r="5" spans="1:7" x14ac:dyDescent="0.55000000000000004">
      <c r="A5" s="275" t="s">
        <v>135</v>
      </c>
      <c r="B5" s="276"/>
      <c r="C5" s="277" t="s">
        <v>136</v>
      </c>
      <c r="D5" s="277" t="s">
        <v>137</v>
      </c>
      <c r="E5" s="279" t="s">
        <v>138</v>
      </c>
      <c r="F5" s="281" t="s">
        <v>139</v>
      </c>
      <c r="G5" s="283" t="s">
        <v>140</v>
      </c>
    </row>
    <row r="6" spans="1:7" ht="24" thickBot="1" x14ac:dyDescent="0.6">
      <c r="A6" s="150" t="s">
        <v>133</v>
      </c>
      <c r="B6" s="151" t="s">
        <v>141</v>
      </c>
      <c r="C6" s="278"/>
      <c r="D6" s="278"/>
      <c r="E6" s="280"/>
      <c r="F6" s="282"/>
      <c r="G6" s="284"/>
    </row>
    <row r="7" spans="1:7" ht="24" x14ac:dyDescent="0.55000000000000004">
      <c r="A7" s="152" t="s">
        <v>294</v>
      </c>
      <c r="B7" s="40">
        <v>43242</v>
      </c>
      <c r="C7" s="41" t="s">
        <v>295</v>
      </c>
      <c r="D7" s="41" t="s">
        <v>296</v>
      </c>
      <c r="E7" s="42">
        <v>37650</v>
      </c>
      <c r="F7" s="40">
        <v>43277</v>
      </c>
      <c r="G7" s="43"/>
    </row>
    <row r="8" spans="1:7" ht="24" x14ac:dyDescent="0.55000000000000004">
      <c r="A8" s="152"/>
      <c r="B8" s="40"/>
      <c r="C8" s="41"/>
      <c r="D8" s="41"/>
      <c r="E8" s="42"/>
      <c r="F8" s="40"/>
      <c r="G8" s="43"/>
    </row>
    <row r="9" spans="1:7" ht="24" x14ac:dyDescent="0.55000000000000004">
      <c r="A9" s="152"/>
      <c r="B9" s="40"/>
      <c r="C9" s="41"/>
      <c r="D9" s="41"/>
      <c r="E9" s="42"/>
      <c r="F9" s="40"/>
      <c r="G9" s="43"/>
    </row>
    <row r="10" spans="1:7" ht="24" x14ac:dyDescent="0.55000000000000004">
      <c r="A10" s="152"/>
      <c r="B10" s="40"/>
      <c r="C10" s="41"/>
      <c r="D10" s="41"/>
      <c r="E10" s="42"/>
      <c r="F10" s="40"/>
      <c r="G10" s="43"/>
    </row>
    <row r="11" spans="1:7" ht="24" x14ac:dyDescent="0.55000000000000004">
      <c r="A11" s="152"/>
      <c r="B11" s="40"/>
      <c r="C11" s="41"/>
      <c r="D11" s="41"/>
      <c r="E11" s="42"/>
      <c r="F11" s="40"/>
      <c r="G11" s="43"/>
    </row>
    <row r="12" spans="1:7" ht="24" x14ac:dyDescent="0.55000000000000004">
      <c r="A12" s="152"/>
      <c r="B12" s="40"/>
      <c r="C12" s="41"/>
      <c r="D12" s="41"/>
      <c r="E12" s="42"/>
      <c r="F12" s="40"/>
      <c r="G12" s="43"/>
    </row>
    <row r="13" spans="1:7" ht="24" x14ac:dyDescent="0.55000000000000004">
      <c r="A13" s="152"/>
      <c r="B13" s="45"/>
      <c r="C13" s="44"/>
      <c r="D13" s="44"/>
      <c r="E13" s="46"/>
      <c r="F13" s="45"/>
      <c r="G13" s="48"/>
    </row>
    <row r="14" spans="1:7" ht="24" x14ac:dyDescent="0.55000000000000004">
      <c r="A14" s="153"/>
      <c r="B14" s="49"/>
      <c r="C14" s="44"/>
      <c r="D14" s="44"/>
      <c r="E14" s="46"/>
      <c r="F14" s="45"/>
      <c r="G14" s="48"/>
    </row>
    <row r="15" spans="1:7" ht="24" x14ac:dyDescent="0.55000000000000004">
      <c r="A15" s="153"/>
      <c r="B15" s="49"/>
      <c r="C15" s="44"/>
      <c r="D15" s="44"/>
      <c r="E15" s="46"/>
      <c r="F15" s="45"/>
      <c r="G15" s="48"/>
    </row>
    <row r="16" spans="1:7" ht="24" x14ac:dyDescent="0.55000000000000004">
      <c r="A16" s="153"/>
      <c r="B16" s="49"/>
      <c r="C16" s="44"/>
      <c r="D16" s="44"/>
      <c r="E16" s="46"/>
      <c r="F16" s="45"/>
      <c r="G16" s="48"/>
    </row>
    <row r="17" spans="1:7" ht="24" x14ac:dyDescent="0.55000000000000004">
      <c r="A17" s="153"/>
      <c r="B17" s="49"/>
      <c r="C17" s="44"/>
      <c r="D17" s="44"/>
      <c r="E17" s="46"/>
      <c r="F17" s="45"/>
      <c r="G17" s="48"/>
    </row>
    <row r="18" spans="1:7" ht="24" x14ac:dyDescent="0.55000000000000004">
      <c r="A18" s="153"/>
      <c r="B18" s="49"/>
      <c r="C18" s="44"/>
      <c r="D18" s="44"/>
      <c r="E18" s="46"/>
      <c r="F18" s="45"/>
      <c r="G18" s="48"/>
    </row>
    <row r="19" spans="1:7" ht="24" x14ac:dyDescent="0.55000000000000004">
      <c r="A19" s="153"/>
      <c r="B19" s="49"/>
      <c r="C19" s="44"/>
      <c r="D19" s="44"/>
      <c r="E19" s="46"/>
      <c r="F19" s="45"/>
      <c r="G19" s="48"/>
    </row>
    <row r="20" spans="1:7" ht="24" x14ac:dyDescent="0.55000000000000004">
      <c r="A20" s="153"/>
      <c r="B20" s="49"/>
      <c r="C20" s="44"/>
      <c r="D20" s="44"/>
      <c r="E20" s="46"/>
      <c r="F20" s="45"/>
      <c r="G20" s="48"/>
    </row>
    <row r="21" spans="1:7" ht="24" x14ac:dyDescent="0.55000000000000004">
      <c r="A21" s="153"/>
      <c r="B21" s="49"/>
      <c r="C21" s="44"/>
      <c r="D21" s="44"/>
      <c r="E21" s="46"/>
      <c r="F21" s="45"/>
      <c r="G21" s="48"/>
    </row>
    <row r="22" spans="1:7" ht="24" x14ac:dyDescent="0.55000000000000004">
      <c r="A22" s="153"/>
      <c r="B22" s="49"/>
      <c r="C22" s="44"/>
      <c r="D22" s="44"/>
      <c r="E22" s="46"/>
      <c r="F22" s="47"/>
      <c r="G22" s="48"/>
    </row>
    <row r="23" spans="1:7" ht="24" x14ac:dyDescent="0.55000000000000004">
      <c r="A23" s="153"/>
      <c r="B23" s="44"/>
      <c r="C23" s="44"/>
      <c r="D23" s="44"/>
      <c r="E23" s="46"/>
      <c r="F23" s="50"/>
      <c r="G23" s="48"/>
    </row>
    <row r="24" spans="1:7" ht="24.75" thickBot="1" x14ac:dyDescent="0.6">
      <c r="A24" s="154"/>
      <c r="B24" s="155"/>
      <c r="C24" s="155"/>
      <c r="D24" s="155"/>
      <c r="E24" s="156"/>
      <c r="F24" s="157"/>
      <c r="G24" s="158"/>
    </row>
    <row r="25" spans="1:7" ht="24.75" thickBot="1" x14ac:dyDescent="0.6">
      <c r="A25" s="272"/>
      <c r="B25" s="273"/>
      <c r="C25" s="274"/>
      <c r="D25" s="202"/>
      <c r="E25" s="159">
        <f>SUM(E7:E24)</f>
        <v>37650</v>
      </c>
      <c r="F25" s="160"/>
      <c r="G25" s="161"/>
    </row>
    <row r="27" spans="1:7" x14ac:dyDescent="0.55000000000000004">
      <c r="D27" s="21"/>
      <c r="E27" s="21" t="s">
        <v>87</v>
      </c>
      <c r="G27" s="32"/>
    </row>
    <row r="28" spans="1:7" x14ac:dyDescent="0.55000000000000004">
      <c r="D28" s="21"/>
      <c r="E28" s="21"/>
      <c r="G28" s="32"/>
    </row>
    <row r="29" spans="1:7" x14ac:dyDescent="0.55000000000000004">
      <c r="B29" s="51"/>
      <c r="E29" s="31"/>
      <c r="G29" s="51"/>
    </row>
    <row r="30" spans="1:7" x14ac:dyDescent="0.55000000000000004">
      <c r="D30" s="21"/>
      <c r="E30" s="21" t="s">
        <v>269</v>
      </c>
      <c r="G30" s="32"/>
    </row>
    <row r="31" spans="1:7" x14ac:dyDescent="0.55000000000000004">
      <c r="D31" s="21"/>
      <c r="E31" s="21" t="s">
        <v>88</v>
      </c>
    </row>
  </sheetData>
  <mergeCells count="10">
    <mergeCell ref="A25:C25"/>
    <mergeCell ref="A1:G1"/>
    <mergeCell ref="A2:G2"/>
    <mergeCell ref="A3:G3"/>
    <mergeCell ref="A5:B5"/>
    <mergeCell ref="C5:C6"/>
    <mergeCell ref="D5:D6"/>
    <mergeCell ref="E5:E6"/>
    <mergeCell ref="F5:F6"/>
    <mergeCell ref="G5:G6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G35"/>
  <sheetViews>
    <sheetView workbookViewId="0">
      <selection activeCell="G7" sqref="G7"/>
    </sheetView>
  </sheetViews>
  <sheetFormatPr defaultRowHeight="14.25" x14ac:dyDescent="0.2"/>
  <cols>
    <col min="1" max="1" width="13" customWidth="1"/>
    <col min="2" max="2" width="12.375" customWidth="1"/>
    <col min="3" max="3" width="42.875" customWidth="1"/>
    <col min="4" max="4" width="13.875" customWidth="1"/>
  </cols>
  <sheetData>
    <row r="1" spans="1:7" ht="23.25" x14ac:dyDescent="0.55000000000000004">
      <c r="A1" s="285" t="s">
        <v>146</v>
      </c>
      <c r="B1" s="285"/>
      <c r="C1" s="285"/>
      <c r="D1" s="285"/>
    </row>
    <row r="2" spans="1:7" ht="23.25" x14ac:dyDescent="0.55000000000000004">
      <c r="A2" s="285" t="s">
        <v>106</v>
      </c>
      <c r="B2" s="285"/>
      <c r="C2" s="285"/>
      <c r="D2" s="285"/>
    </row>
    <row r="3" spans="1:7" ht="23.25" x14ac:dyDescent="0.55000000000000004">
      <c r="A3" s="271" t="s">
        <v>291</v>
      </c>
      <c r="B3" s="271"/>
      <c r="C3" s="271"/>
      <c r="D3" s="271"/>
      <c r="E3" s="224"/>
      <c r="F3" s="224"/>
      <c r="G3" s="224"/>
    </row>
    <row r="4" spans="1:7" ht="23.25" x14ac:dyDescent="0.55000000000000004">
      <c r="A4" s="203"/>
      <c r="B4" s="203"/>
      <c r="C4" s="203"/>
      <c r="D4" s="203"/>
    </row>
    <row r="5" spans="1:7" ht="14.25" customHeight="1" x14ac:dyDescent="0.2">
      <c r="A5" s="286" t="s">
        <v>142</v>
      </c>
      <c r="B5" s="288" t="s">
        <v>143</v>
      </c>
      <c r="C5" s="288" t="s">
        <v>144</v>
      </c>
      <c r="D5" s="290" t="s">
        <v>138</v>
      </c>
    </row>
    <row r="6" spans="1:7" ht="14.25" customHeight="1" x14ac:dyDescent="0.2">
      <c r="A6" s="287"/>
      <c r="B6" s="289"/>
      <c r="C6" s="289"/>
      <c r="D6" s="291"/>
    </row>
    <row r="7" spans="1:7" ht="24" x14ac:dyDescent="0.55000000000000004">
      <c r="A7" s="45"/>
      <c r="B7" s="52"/>
      <c r="C7" s="53"/>
      <c r="D7" s="54"/>
    </row>
    <row r="8" spans="1:7" ht="24" x14ac:dyDescent="0.55000000000000004">
      <c r="A8" s="45"/>
      <c r="B8" s="52"/>
      <c r="C8" s="53"/>
      <c r="D8" s="54"/>
    </row>
    <row r="9" spans="1:7" ht="24" x14ac:dyDescent="0.55000000000000004">
      <c r="A9" s="45"/>
      <c r="B9" s="52"/>
      <c r="C9" s="53"/>
      <c r="D9" s="54"/>
    </row>
    <row r="10" spans="1:7" ht="23.25" x14ac:dyDescent="0.55000000000000004">
      <c r="A10" s="52"/>
      <c r="B10" s="52"/>
      <c r="C10" s="53"/>
      <c r="D10" s="54"/>
    </row>
    <row r="11" spans="1:7" ht="23.25" x14ac:dyDescent="0.55000000000000004">
      <c r="A11" s="52"/>
      <c r="B11" s="52"/>
      <c r="C11" s="53"/>
      <c r="D11" s="54"/>
    </row>
    <row r="12" spans="1:7" ht="23.25" x14ac:dyDescent="0.55000000000000004">
      <c r="A12" s="52"/>
      <c r="B12" s="52"/>
      <c r="C12" s="53"/>
      <c r="D12" s="54"/>
    </row>
    <row r="13" spans="1:7" ht="23.25" x14ac:dyDescent="0.55000000000000004">
      <c r="A13" s="52"/>
      <c r="B13" s="52"/>
      <c r="C13" s="53"/>
      <c r="D13" s="54"/>
    </row>
    <row r="14" spans="1:7" ht="23.25" x14ac:dyDescent="0.55000000000000004">
      <c r="A14" s="52"/>
      <c r="B14" s="52"/>
      <c r="C14" s="53"/>
      <c r="D14" s="54"/>
    </row>
    <row r="15" spans="1:7" ht="23.25" x14ac:dyDescent="0.55000000000000004">
      <c r="A15" s="52"/>
      <c r="B15" s="52"/>
      <c r="C15" s="53"/>
      <c r="D15" s="54"/>
    </row>
    <row r="16" spans="1:7" ht="23.25" x14ac:dyDescent="0.55000000000000004">
      <c r="A16" s="52"/>
      <c r="B16" s="52"/>
      <c r="C16" s="53"/>
      <c r="D16" s="54"/>
    </row>
    <row r="17" spans="1:4" ht="23.25" x14ac:dyDescent="0.55000000000000004">
      <c r="A17" s="52"/>
      <c r="B17" s="52"/>
      <c r="C17" s="53"/>
      <c r="D17" s="54"/>
    </row>
    <row r="18" spans="1:4" ht="23.25" x14ac:dyDescent="0.55000000000000004">
      <c r="A18" s="52"/>
      <c r="B18" s="52"/>
      <c r="C18" s="53"/>
      <c r="D18" s="54"/>
    </row>
    <row r="19" spans="1:4" ht="23.25" x14ac:dyDescent="0.55000000000000004">
      <c r="A19" s="52"/>
      <c r="B19" s="52"/>
      <c r="C19" s="53"/>
      <c r="D19" s="54"/>
    </row>
    <row r="20" spans="1:4" ht="23.25" x14ac:dyDescent="0.55000000000000004">
      <c r="A20" s="55"/>
      <c r="B20" s="55"/>
      <c r="C20" s="56" t="s">
        <v>145</v>
      </c>
      <c r="D20" s="57">
        <f>SUM(D7:D19)</f>
        <v>0</v>
      </c>
    </row>
    <row r="21" spans="1:4" ht="23.25" x14ac:dyDescent="0.55000000000000004">
      <c r="A21" s="58"/>
      <c r="B21" s="58"/>
      <c r="C21" s="59"/>
      <c r="D21" s="39"/>
    </row>
    <row r="22" spans="1:4" ht="23.25" x14ac:dyDescent="0.55000000000000004">
      <c r="A22" s="60"/>
      <c r="B22" s="31"/>
      <c r="C22" s="21" t="s">
        <v>87</v>
      </c>
      <c r="D22" s="32"/>
    </row>
    <row r="23" spans="1:4" ht="23.25" x14ac:dyDescent="0.55000000000000004">
      <c r="A23" s="60"/>
      <c r="B23" s="31"/>
      <c r="C23" s="21"/>
      <c r="D23" s="32"/>
    </row>
    <row r="24" spans="1:4" ht="23.25" x14ac:dyDescent="0.55000000000000004">
      <c r="A24" s="60"/>
      <c r="B24" s="31"/>
      <c r="C24" s="21" t="s">
        <v>221</v>
      </c>
      <c r="D24" s="32"/>
    </row>
    <row r="25" spans="1:4" ht="23.25" x14ac:dyDescent="0.55000000000000004">
      <c r="A25" s="60"/>
      <c r="B25" s="31"/>
      <c r="C25" s="21" t="s">
        <v>269</v>
      </c>
      <c r="D25" s="32"/>
    </row>
    <row r="26" spans="1:4" ht="23.25" x14ac:dyDescent="0.55000000000000004">
      <c r="A26" s="60"/>
      <c r="B26" s="31"/>
      <c r="C26" s="21" t="s">
        <v>88</v>
      </c>
      <c r="D26" s="32"/>
    </row>
    <row r="27" spans="1:4" x14ac:dyDescent="0.2">
      <c r="A27" s="61"/>
      <c r="B27" s="61"/>
      <c r="C27" s="61"/>
      <c r="D27" s="61"/>
    </row>
    <row r="28" spans="1:4" ht="23.25" x14ac:dyDescent="0.55000000000000004">
      <c r="A28" s="60"/>
      <c r="B28" s="31"/>
      <c r="C28" s="21"/>
      <c r="D28" s="32"/>
    </row>
    <row r="29" spans="1:4" ht="23.25" x14ac:dyDescent="0.55000000000000004">
      <c r="A29" s="60"/>
      <c r="B29" s="31"/>
      <c r="C29" s="21"/>
      <c r="D29" s="32"/>
    </row>
    <row r="30" spans="1:4" ht="23.25" x14ac:dyDescent="0.55000000000000004">
      <c r="A30" s="60"/>
      <c r="B30" s="31"/>
      <c r="C30" s="21"/>
      <c r="D30" s="32"/>
    </row>
    <row r="31" spans="1:4" ht="23.25" x14ac:dyDescent="0.55000000000000004">
      <c r="A31" s="60"/>
      <c r="B31" s="31"/>
      <c r="C31" s="21"/>
      <c r="D31" s="32"/>
    </row>
    <row r="32" spans="1:4" ht="23.25" x14ac:dyDescent="0.55000000000000004">
      <c r="A32" s="60"/>
      <c r="B32" s="31"/>
      <c r="C32" s="21"/>
      <c r="D32" s="32"/>
    </row>
    <row r="33" spans="1:4" x14ac:dyDescent="0.2">
      <c r="A33" s="61"/>
      <c r="B33" s="61"/>
      <c r="C33" s="61"/>
      <c r="D33" s="61"/>
    </row>
    <row r="34" spans="1:4" x14ac:dyDescent="0.2">
      <c r="A34" s="61"/>
      <c r="B34" s="61"/>
      <c r="C34" s="61"/>
      <c r="D34" s="61"/>
    </row>
    <row r="35" spans="1:4" x14ac:dyDescent="0.2">
      <c r="A35" s="61"/>
      <c r="B35" s="61"/>
      <c r="C35" s="61"/>
      <c r="D35" s="6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</vt:lpstr>
      <vt:lpstr>งบเงินฝากคลัง</vt:lpstr>
      <vt:lpstr>8016047734</vt:lpstr>
      <vt:lpstr>8016047750</vt:lpstr>
      <vt:lpstr>ทะเบียนคุมลูกหนี้</vt:lpstr>
      <vt:lpstr>ทะเบียนคุมเจ้าหนี้จ่ายผ่าน</vt:lpstr>
      <vt:lpstr>ทะเบียนคุมเจ้าหนี้จ่ายตรง</vt:lpstr>
      <vt:lpstr>ทะเบียนคุมเงินนอกฝากคลัง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hp</cp:lastModifiedBy>
  <cp:lastPrinted>2018-06-13T03:32:37Z</cp:lastPrinted>
  <dcterms:created xsi:type="dcterms:W3CDTF">2017-02-16T03:11:49Z</dcterms:created>
  <dcterms:modified xsi:type="dcterms:W3CDTF">2018-06-14T02:04:44Z</dcterms:modified>
</cp:coreProperties>
</file>