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อบรมบัญชี 64\อบรมบัญชี ปรียานุช\อบรมบัญชีกองทุน 9-10 ส.ค.64\งบปี\"/>
    </mc:Choice>
  </mc:AlternateContent>
  <xr:revisionPtr revIDLastSave="0" documentId="13_ncr:1_{9FEEA5C8-5671-471C-A0A0-E132E475E005}" xr6:coauthVersionLast="37" xr6:coauthVersionMax="37" xr10:uidLastSave="{00000000-0000-0000-0000-000000000000}"/>
  <bookViews>
    <workbookView xWindow="0" yWindow="30" windowWidth="7485" windowHeight="4140" xr2:uid="{00000000-000D-0000-FFFF-FFFF00000000}"/>
  </bookViews>
  <sheets>
    <sheet name="ค่าเช่าซื้อ " sheetId="1" r:id="rId1"/>
    <sheet name="ที่ดินรอโอน" sheetId="4" r:id="rId2"/>
  </sheets>
  <definedNames>
    <definedName name="hire59" localSheetId="1">ที่ดินรอโอน!$A$1:$P$233</definedName>
    <definedName name="_xlnm.Print_Area" localSheetId="1">ที่ดินรอโอน!$A$1:$P$233</definedName>
    <definedName name="_xlnm.Print_Titles" localSheetId="0">'ค่าเช่าซื้อ '!$1:$5</definedName>
    <definedName name="_xlnm.Print_Titles" localSheetId="1">ที่ดินรอโอน!$5:$6</definedName>
  </definedNames>
  <calcPr calcId="179021"/>
</workbook>
</file>

<file path=xl/calcChain.xml><?xml version="1.0" encoding="utf-8"?>
<calcChain xmlns="http://schemas.openxmlformats.org/spreadsheetml/2006/main">
  <c r="M246" i="1" l="1"/>
  <c r="M248" i="1" s="1"/>
  <c r="M250" i="1" s="1"/>
  <c r="E246" i="1"/>
  <c r="E248" i="1" s="1"/>
  <c r="E250" i="1" s="1"/>
  <c r="E252" i="1" s="1"/>
  <c r="O233" i="4" l="1"/>
  <c r="S42" i="4"/>
  <c r="Q240" i="1"/>
  <c r="P240" i="1"/>
  <c r="O240" i="1"/>
  <c r="N240" i="1"/>
  <c r="M240" i="1"/>
  <c r="L240" i="1"/>
  <c r="K240" i="1"/>
  <c r="K241" i="1" s="1"/>
  <c r="J240" i="1"/>
  <c r="I240" i="1"/>
  <c r="H240" i="1"/>
  <c r="G240" i="1"/>
  <c r="F240" i="1"/>
  <c r="E240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Q160" i="1"/>
  <c r="P160" i="1"/>
  <c r="O160" i="1"/>
  <c r="O241" i="1" s="1"/>
  <c r="N160" i="1"/>
  <c r="M160" i="1"/>
  <c r="L160" i="1"/>
  <c r="K160" i="1"/>
  <c r="J160" i="1"/>
  <c r="J241" i="1" s="1"/>
  <c r="I160" i="1"/>
  <c r="H160" i="1"/>
  <c r="G160" i="1"/>
  <c r="G241" i="1" s="1"/>
  <c r="F160" i="1"/>
  <c r="E160" i="1"/>
  <c r="H233" i="4"/>
  <c r="J233" i="4"/>
  <c r="L233" i="4"/>
  <c r="M233" i="4"/>
  <c r="I241" i="1" l="1"/>
  <c r="H241" i="1"/>
  <c r="Q241" i="1"/>
  <c r="P241" i="1"/>
  <c r="N241" i="1"/>
  <c r="M241" i="1"/>
  <c r="L241" i="1"/>
  <c r="E241" i="1"/>
  <c r="F24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ire59" type="6" refreshedVersion="3" background="1" saveData="1">
    <textPr codePage="874" sourceFile="C:\hire59.txt" tab="0" delimiter="|">
      <textFields>
        <textField/>
      </textFields>
    </textPr>
  </connection>
</connections>
</file>

<file path=xl/sharedStrings.xml><?xml version="1.0" encoding="utf-8"?>
<sst xmlns="http://schemas.openxmlformats.org/spreadsheetml/2006/main" count="2974" uniqueCount="1055">
  <si>
    <t>[ 1] 03 สัญญาเช่าซื้อที่ดินเพื่อเกษตรกรรม ที่จัดซื้อ</t>
  </si>
  <si>
    <t/>
  </si>
  <si>
    <t xml:space="preserve">  -   -</t>
  </si>
  <si>
    <t>สมยศ</t>
  </si>
  <si>
    <t>ผงอ้วน</t>
  </si>
  <si>
    <t>00001/2547</t>
  </si>
  <si>
    <t>จันทร์สด</t>
  </si>
  <si>
    <t>บ้านซอง</t>
  </si>
  <si>
    <t>00002/2547</t>
  </si>
  <si>
    <t>พิกุล</t>
  </si>
  <si>
    <t>อนุมาตย์</t>
  </si>
  <si>
    <t>00003/2547</t>
  </si>
  <si>
    <t>P</t>
  </si>
  <si>
    <t>สงวน</t>
  </si>
  <si>
    <t>ทองพูน</t>
  </si>
  <si>
    <t>00004/2547</t>
  </si>
  <si>
    <t>สาร</t>
  </si>
  <si>
    <t>จันทะบาล</t>
  </si>
  <si>
    <t>00005/2547</t>
  </si>
  <si>
    <t>อัมลา</t>
  </si>
  <si>
    <t>ผิวฝ้าย</t>
  </si>
  <si>
    <t>00006/2547</t>
  </si>
  <si>
    <t>รัชดา</t>
  </si>
  <si>
    <t>นามมัน</t>
  </si>
  <si>
    <t>00007/2547</t>
  </si>
  <si>
    <t>พิมล</t>
  </si>
  <si>
    <t>สระใคร</t>
  </si>
  <si>
    <t>00009/2547</t>
  </si>
  <si>
    <t>ครรณ์ชิต</t>
  </si>
  <si>
    <t>คนพินิจ</t>
  </si>
  <si>
    <t>00010/2547</t>
  </si>
  <si>
    <t>กนกพร</t>
  </si>
  <si>
    <t>ถิ่นไกล</t>
  </si>
  <si>
    <t>00011/2547</t>
  </si>
  <si>
    <t>เพ็ญ</t>
  </si>
  <si>
    <t>กองวงศ์</t>
  </si>
  <si>
    <t>00012/2547</t>
  </si>
  <si>
    <t>เสรี</t>
  </si>
  <si>
    <t>แก้วพิลา</t>
  </si>
  <si>
    <t>00014/2547</t>
  </si>
  <si>
    <t>ประกอบ</t>
  </si>
  <si>
    <t>สายนุช</t>
  </si>
  <si>
    <t>00015/2547</t>
  </si>
  <si>
    <t>สายยนต์</t>
  </si>
  <si>
    <t>อ่อนแก้ว</t>
  </si>
  <si>
    <t>00016/2547</t>
  </si>
  <si>
    <t>เจริญ</t>
  </si>
  <si>
    <t>00016/2547-1</t>
  </si>
  <si>
    <t>นิภา</t>
  </si>
  <si>
    <t>คำอ้น</t>
  </si>
  <si>
    <t>00017/2547-1</t>
  </si>
  <si>
    <t>กรรณิการ์</t>
  </si>
  <si>
    <t>ชัยจันทา</t>
  </si>
  <si>
    <t>00017/2547-2</t>
  </si>
  <si>
    <t>จินตนา</t>
  </si>
  <si>
    <t>00017/2547-3</t>
  </si>
  <si>
    <t>ประดับศรี</t>
  </si>
  <si>
    <t>โคตรชมภู</t>
  </si>
  <si>
    <t>00019/2547</t>
  </si>
  <si>
    <t>สมบัติ</t>
  </si>
  <si>
    <t>00023/2547-1</t>
  </si>
  <si>
    <t>แชมภู</t>
  </si>
  <si>
    <t>00023/2547-2</t>
  </si>
  <si>
    <t>บุญเริง</t>
  </si>
  <si>
    <t>สมสอาด</t>
  </si>
  <si>
    <t>00026/2547</t>
  </si>
  <si>
    <t>ดม</t>
  </si>
  <si>
    <t>แสนพรม</t>
  </si>
  <si>
    <t>00027/2547</t>
  </si>
  <si>
    <t>สุทธิตา</t>
  </si>
  <si>
    <t>เรียงสอน</t>
  </si>
  <si>
    <t>00028/2547</t>
  </si>
  <si>
    <t>สุกัญญา</t>
  </si>
  <si>
    <t>ชายังกูล</t>
  </si>
  <si>
    <t>00030/2547</t>
  </si>
  <si>
    <t>จารุณี</t>
  </si>
  <si>
    <t>แก้วพะโอะ</t>
  </si>
  <si>
    <t>00031/2547</t>
  </si>
  <si>
    <t>ทองสูน</t>
  </si>
  <si>
    <t>สีปานแก้ว</t>
  </si>
  <si>
    <t>00034/2547</t>
  </si>
  <si>
    <t>ประยูร</t>
  </si>
  <si>
    <t>เหลาทอง</t>
  </si>
  <si>
    <t>00038/2547</t>
  </si>
  <si>
    <t>ทินกร</t>
  </si>
  <si>
    <t>00038/2547-1</t>
  </si>
  <si>
    <t>ทิพเกษร</t>
  </si>
  <si>
    <t>ณ หนองคาย</t>
  </si>
  <si>
    <t>00038/2547-2</t>
  </si>
  <si>
    <t>นคร</t>
  </si>
  <si>
    <t>00038/2547-3</t>
  </si>
  <si>
    <t>ประมูล</t>
  </si>
  <si>
    <t>00038/2547-4</t>
  </si>
  <si>
    <t>พรพัฒน์</t>
  </si>
  <si>
    <t>ราชวงค์</t>
  </si>
  <si>
    <t>00002/2550</t>
  </si>
  <si>
    <t>00003/2550</t>
  </si>
  <si>
    <t>กาญจนา</t>
  </si>
  <si>
    <t>วงศ์เทพ</t>
  </si>
  <si>
    <t>00005/2550</t>
  </si>
  <si>
    <t>วันคำ</t>
  </si>
  <si>
    <t>เพชรภูมี</t>
  </si>
  <si>
    <t>00006/2550</t>
  </si>
  <si>
    <t>อุดม</t>
  </si>
  <si>
    <t>อุ่นคำ</t>
  </si>
  <si>
    <t>00007/2550</t>
  </si>
  <si>
    <t>ประกฎ</t>
  </si>
  <si>
    <t>ขันวิชัย</t>
  </si>
  <si>
    <t>00008/2550</t>
  </si>
  <si>
    <t>อังคณางค์</t>
  </si>
  <si>
    <t>ดอนละ</t>
  </si>
  <si>
    <t>00009/2550</t>
  </si>
  <si>
    <t>ปรางค์อนงค์</t>
  </si>
  <si>
    <t>00009/2550-1</t>
  </si>
  <si>
    <t>อรรคพล</t>
  </si>
  <si>
    <t>จรรยาฉันท์</t>
  </si>
  <si>
    <t>00010/2550</t>
  </si>
  <si>
    <t>สุภาวดี</t>
  </si>
  <si>
    <t>เกษทองมา</t>
  </si>
  <si>
    <t>00011/2550</t>
  </si>
  <si>
    <t>วีระชัย</t>
  </si>
  <si>
    <t>พรหมโสภา</t>
  </si>
  <si>
    <t>00013/2550</t>
  </si>
  <si>
    <t>ไตรภพ</t>
  </si>
  <si>
    <t>00014/2550</t>
  </si>
  <si>
    <t>รัศมี</t>
  </si>
  <si>
    <t>ดอนขันธ์</t>
  </si>
  <si>
    <t>00015/2550</t>
  </si>
  <si>
    <t>บัวไหล</t>
  </si>
  <si>
    <t>พุทธชัย</t>
  </si>
  <si>
    <t>00016/2550</t>
  </si>
  <si>
    <t>ชื่น</t>
  </si>
  <si>
    <t>พันทิวา</t>
  </si>
  <si>
    <t>00018/2550</t>
  </si>
  <si>
    <t>ธีรารัตน์</t>
  </si>
  <si>
    <t>บัวชัย</t>
  </si>
  <si>
    <t>00019/2550</t>
  </si>
  <si>
    <t>เชิดชัย</t>
  </si>
  <si>
    <t>ทองดี</t>
  </si>
  <si>
    <t>00020/2550</t>
  </si>
  <si>
    <t>00021/2550</t>
  </si>
  <si>
    <t>บุญยัง</t>
  </si>
  <si>
    <t>00023/2550</t>
  </si>
  <si>
    <t>จันดา</t>
  </si>
  <si>
    <t>00024/2550</t>
  </si>
  <si>
    <t>สำลี</t>
  </si>
  <si>
    <t>เชื่อดงผุย</t>
  </si>
  <si>
    <t>00026/2550</t>
  </si>
  <si>
    <t>สุขเกษม</t>
  </si>
  <si>
    <t>จันทะรีย์</t>
  </si>
  <si>
    <t>00027/2550</t>
  </si>
  <si>
    <t>สำราญ</t>
  </si>
  <si>
    <t>00028/2550</t>
  </si>
  <si>
    <t>ชอม</t>
  </si>
  <si>
    <t>ธุรัน</t>
  </si>
  <si>
    <t>00030/2550-1</t>
  </si>
  <si>
    <t>ปารีณา</t>
  </si>
  <si>
    <t>พรมสมบัติ</t>
  </si>
  <si>
    <t>00030/2550-2</t>
  </si>
  <si>
    <t>หนูทอง</t>
  </si>
  <si>
    <t>จันทรสา</t>
  </si>
  <si>
    <t>00031/2550</t>
  </si>
  <si>
    <t>สุภาพ</t>
  </si>
  <si>
    <t>บัวราช</t>
  </si>
  <si>
    <t>00032/2550</t>
  </si>
  <si>
    <t>กุหลาบ</t>
  </si>
  <si>
    <t>คำใสแสง</t>
  </si>
  <si>
    <t>00033/2550</t>
  </si>
  <si>
    <t>ทนงศักดิ์</t>
  </si>
  <si>
    <t>00034/2550</t>
  </si>
  <si>
    <t>สมร</t>
  </si>
  <si>
    <t>บุญศรี</t>
  </si>
  <si>
    <t>00035/2550</t>
  </si>
  <si>
    <t>นที</t>
  </si>
  <si>
    <t>ชัยทองสุข</t>
  </si>
  <si>
    <t>00037/2550-1</t>
  </si>
  <si>
    <t>สุมาลี</t>
  </si>
  <si>
    <t>00037/2550-2</t>
  </si>
  <si>
    <t>ประสาร</t>
  </si>
  <si>
    <t>00038/2550</t>
  </si>
  <si>
    <t>นัฐพล</t>
  </si>
  <si>
    <t>นวลศรี</t>
  </si>
  <si>
    <t>00039/2550</t>
  </si>
  <si>
    <t>อภิวิชญ์</t>
  </si>
  <si>
    <t>สุนทร</t>
  </si>
  <si>
    <t>00001/2551</t>
  </si>
  <si>
    <t>เดือน</t>
  </si>
  <si>
    <t>โคตทดี</t>
  </si>
  <si>
    <t>00003/2551</t>
  </si>
  <si>
    <t>ม่วง</t>
  </si>
  <si>
    <t>บัวเงิน</t>
  </si>
  <si>
    <t>00004/2551</t>
  </si>
  <si>
    <t>คำแพน</t>
  </si>
  <si>
    <t>ใจอาจ</t>
  </si>
  <si>
    <t>00005/2551</t>
  </si>
  <si>
    <t>จารุวรรณ</t>
  </si>
  <si>
    <t>ขนันด้วง</t>
  </si>
  <si>
    <t>00007/2551-1</t>
  </si>
  <si>
    <t>กฤติกา</t>
  </si>
  <si>
    <t>00007/2551-2</t>
  </si>
  <si>
    <t>ไพฑูรย์</t>
  </si>
  <si>
    <t>จันทนันท์</t>
  </si>
  <si>
    <t>00008/2551</t>
  </si>
  <si>
    <t>จันใด</t>
  </si>
  <si>
    <t>00009/2551</t>
  </si>
  <si>
    <t>ฟอง</t>
  </si>
  <si>
    <t>มาตสุริวงค์</t>
  </si>
  <si>
    <t>00010/2551</t>
  </si>
  <si>
    <t>หนูสนิท</t>
  </si>
  <si>
    <t>สิงห์เรือง</t>
  </si>
  <si>
    <t>00011/2551</t>
  </si>
  <si>
    <t>คำชื่น</t>
  </si>
  <si>
    <t>อินจะ</t>
  </si>
  <si>
    <t>00012/2551</t>
  </si>
  <si>
    <t>มานพ</t>
  </si>
  <si>
    <t>ศรีต้นวงศ์</t>
  </si>
  <si>
    <t>00016/2551</t>
  </si>
  <si>
    <t>ชัยเชียงพิน</t>
  </si>
  <si>
    <t>00018/2551</t>
  </si>
  <si>
    <t>บุญเทียน</t>
  </si>
  <si>
    <t>พงษ์พิมพ์</t>
  </si>
  <si>
    <t>00020/2551</t>
  </si>
  <si>
    <t>วาสนา</t>
  </si>
  <si>
    <t>ใจปานน้ำ</t>
  </si>
  <si>
    <t>00021/2551</t>
  </si>
  <si>
    <t>หมื่น</t>
  </si>
  <si>
    <t>00002/2552</t>
  </si>
  <si>
    <t>เกษี</t>
  </si>
  <si>
    <t>สุวรรณสิงห์</t>
  </si>
  <si>
    <t>00003/2552</t>
  </si>
  <si>
    <t>อวยชัย</t>
  </si>
  <si>
    <t>โพนทัน</t>
  </si>
  <si>
    <t>00004/2552</t>
  </si>
  <si>
    <t>บุญมาแลบ</t>
  </si>
  <si>
    <t>00005/2552</t>
  </si>
  <si>
    <t>รสริน</t>
  </si>
  <si>
    <t>จาบทะเล</t>
  </si>
  <si>
    <t>00006/2552</t>
  </si>
  <si>
    <t>ดวงใจ</t>
  </si>
  <si>
    <t>00053/2553</t>
  </si>
  <si>
    <t>อัมรา</t>
  </si>
  <si>
    <t>อวนสิน</t>
  </si>
  <si>
    <t>00054/2553</t>
  </si>
  <si>
    <t>สมหมาย</t>
  </si>
  <si>
    <t>โหราฤทธิ์</t>
  </si>
  <si>
    <t>00055/2553</t>
  </si>
  <si>
    <t>ทรงเดช</t>
  </si>
  <si>
    <t>00056/2553</t>
  </si>
  <si>
    <t>พิมประภา</t>
  </si>
  <si>
    <t>คำพวง</t>
  </si>
  <si>
    <t>00057/2553</t>
  </si>
  <si>
    <t>ประสาท</t>
  </si>
  <si>
    <t>00058/2553</t>
  </si>
  <si>
    <t>ลำใย</t>
  </si>
  <si>
    <t>แสงสุข</t>
  </si>
  <si>
    <t>00059/2553</t>
  </si>
  <si>
    <t>มณีจันทร์</t>
  </si>
  <si>
    <t>ชมจูมจัง</t>
  </si>
  <si>
    <t>00060/2553</t>
  </si>
  <si>
    <t>สุภะรักษ์</t>
  </si>
  <si>
    <t>บันทะนนท์</t>
  </si>
  <si>
    <t>00061/2553</t>
  </si>
  <si>
    <t>00062/2553</t>
  </si>
  <si>
    <t>วีณา</t>
  </si>
  <si>
    <t>ศรีวิชัย</t>
  </si>
  <si>
    <t>00063/2553</t>
  </si>
  <si>
    <t>คมสัน</t>
  </si>
  <si>
    <t>00064/2553</t>
  </si>
  <si>
    <t>00065/2553</t>
  </si>
  <si>
    <t>สถิตย์</t>
  </si>
  <si>
    <t>เพียสุริวงศ์</t>
  </si>
  <si>
    <t>00067/2553</t>
  </si>
  <si>
    <t>00068/2553</t>
  </si>
  <si>
    <t>ทองเลื่อน</t>
  </si>
  <si>
    <t>ราชวงศ์</t>
  </si>
  <si>
    <t>00069/2553</t>
  </si>
  <si>
    <t>ประยงค์</t>
  </si>
  <si>
    <t>บุญตาระวะ</t>
  </si>
  <si>
    <t>00071/2553</t>
  </si>
  <si>
    <t>คำภู</t>
  </si>
  <si>
    <t>ผิวเหลือง</t>
  </si>
  <si>
    <t>00072/2553</t>
  </si>
  <si>
    <t>วิสรรณ์</t>
  </si>
  <si>
    <t>หารชนะ</t>
  </si>
  <si>
    <t>00073/2553</t>
  </si>
  <si>
    <t>พงศักดิ์</t>
  </si>
  <si>
    <t>00074/2553</t>
  </si>
  <si>
    <t>เพชรา</t>
  </si>
  <si>
    <t>วงค์ทา</t>
  </si>
  <si>
    <t>00075/2553</t>
  </si>
  <si>
    <t>สาคร</t>
  </si>
  <si>
    <t>พันธ์ทรัพย์</t>
  </si>
  <si>
    <t>00076/2553</t>
  </si>
  <si>
    <t>บัวเรียน</t>
  </si>
  <si>
    <t>เรียงศร</t>
  </si>
  <si>
    <t>00077/2553</t>
  </si>
  <si>
    <t>สุกรรณ์</t>
  </si>
  <si>
    <t>ทาทอง</t>
  </si>
  <si>
    <t>00078/2553</t>
  </si>
  <si>
    <t>จันทร์เส็ง</t>
  </si>
  <si>
    <t>00079/2553</t>
  </si>
  <si>
    <t>อริสรา</t>
  </si>
  <si>
    <t>ใจขาน</t>
  </si>
  <si>
    <t>00080/2553</t>
  </si>
  <si>
    <t>เศรษฐพงศ์</t>
  </si>
  <si>
    <t>อินใจดี</t>
  </si>
  <si>
    <t>00005/2554</t>
  </si>
  <si>
    <t>สมพงษ์</t>
  </si>
  <si>
    <t>ยังสบุตร</t>
  </si>
  <si>
    <t>00006/2554</t>
  </si>
  <si>
    <t>สะบาไพร</t>
  </si>
  <si>
    <t>พรมดี</t>
  </si>
  <si>
    <t>00007/2554</t>
  </si>
  <si>
    <t>ชัยยงค์</t>
  </si>
  <si>
    <t>ชัยแสง</t>
  </si>
  <si>
    <t>00009/2554</t>
  </si>
  <si>
    <t>อนุวัฒน์</t>
  </si>
  <si>
    <t>เหมบุรุษ</t>
  </si>
  <si>
    <t>00010/2554</t>
  </si>
  <si>
    <t>นิยม</t>
  </si>
  <si>
    <t>00011/2554</t>
  </si>
  <si>
    <t>มงทอง</t>
  </si>
  <si>
    <t>จันเทศ</t>
  </si>
  <si>
    <t>00013/2554</t>
  </si>
  <si>
    <t>เสถียน</t>
  </si>
  <si>
    <t>โคตรโสภา</t>
  </si>
  <si>
    <t>00014/2554</t>
  </si>
  <si>
    <t>ปรีดา</t>
  </si>
  <si>
    <t>00015/2554</t>
  </si>
  <si>
    <t>โชคชัย</t>
  </si>
  <si>
    <t>อุปฮาด</t>
  </si>
  <si>
    <t>00006/2555</t>
  </si>
  <si>
    <t>เวทิน</t>
  </si>
  <si>
    <t>ตุ้ยศักดิ์ดา</t>
  </si>
  <si>
    <t>00007/2555</t>
  </si>
  <si>
    <t>กอบกฤต</t>
  </si>
  <si>
    <t>00008/2555</t>
  </si>
  <si>
    <t>สมจิต</t>
  </si>
  <si>
    <t>ชาปากดี</t>
  </si>
  <si>
    <t>00009/2555</t>
  </si>
  <si>
    <t>ดวง</t>
  </si>
  <si>
    <t>พันธ์พงษ์</t>
  </si>
  <si>
    <t>00010/2555</t>
  </si>
  <si>
    <t>00011/2555</t>
  </si>
  <si>
    <t>เฮือง</t>
  </si>
  <si>
    <t>00001/2556</t>
  </si>
  <si>
    <t>เพ็ญพร</t>
  </si>
  <si>
    <t>ตั้งวัฒนสุวรรณ</t>
  </si>
  <si>
    <t>00002/2556</t>
  </si>
  <si>
    <t>00003/2556</t>
  </si>
  <si>
    <t>วิชิต</t>
  </si>
  <si>
    <t>รัตนะ</t>
  </si>
  <si>
    <t>00004/2556</t>
  </si>
  <si>
    <t>เบ็ญจมาตย์</t>
  </si>
  <si>
    <t>เชื้อโพน</t>
  </si>
  <si>
    <t>00005/2556</t>
  </si>
  <si>
    <t>เยาวภา</t>
  </si>
  <si>
    <t>คำตา</t>
  </si>
  <si>
    <t>00006/2556</t>
  </si>
  <si>
    <t>00007/2556</t>
  </si>
  <si>
    <t>ปัญญา</t>
  </si>
  <si>
    <t>ราชหุ่น</t>
  </si>
  <si>
    <t>00008/2556</t>
  </si>
  <si>
    <t>00009/2556</t>
  </si>
  <si>
    <t>ชยพัทธ์</t>
  </si>
  <si>
    <t>สีหานาถ</t>
  </si>
  <si>
    <t>00010/2556</t>
  </si>
  <si>
    <t>ธีรโชติ</t>
  </si>
  <si>
    <t>00011/2556</t>
  </si>
  <si>
    <t>พจน์</t>
  </si>
  <si>
    <t>พานุรักษ์</t>
  </si>
  <si>
    <t>00012/2556</t>
  </si>
  <si>
    <t>00013/2556</t>
  </si>
  <si>
    <t>จันทร์เพ็ญ</t>
  </si>
  <si>
    <t>ชัยเดช</t>
  </si>
  <si>
    <t>00014/2556</t>
  </si>
  <si>
    <t>เกรียงศักดิ์</t>
  </si>
  <si>
    <t>00015/2556</t>
  </si>
  <si>
    <t>สุวัด</t>
  </si>
  <si>
    <t>ขุนใหญ่</t>
  </si>
  <si>
    <t>00001/2557</t>
  </si>
  <si>
    <t>ทักสิน</t>
  </si>
  <si>
    <t>อุ่นแก้ว</t>
  </si>
  <si>
    <t>00008/2557</t>
  </si>
  <si>
    <t>พจนี</t>
  </si>
  <si>
    <t>เอนเกษร</t>
  </si>
  <si>
    <t>00009/2557</t>
  </si>
  <si>
    <t>อภิญญา</t>
  </si>
  <si>
    <t>ซื่อสัตย์</t>
  </si>
  <si>
    <t>00010/2557</t>
  </si>
  <si>
    <t>หนูเยื่อน</t>
  </si>
  <si>
    <t>ไตรถา</t>
  </si>
  <si>
    <t>00011/2557</t>
  </si>
  <si>
    <t>เพ็ชร</t>
  </si>
  <si>
    <t>00012/2557</t>
  </si>
  <si>
    <t>คมคาย</t>
  </si>
  <si>
    <t>รักษาภักดี</t>
  </si>
  <si>
    <t>00013/2557</t>
  </si>
  <si>
    <t>พัฒนพงษ์</t>
  </si>
  <si>
    <t>00014/2557</t>
  </si>
  <si>
    <t>คารม</t>
  </si>
  <si>
    <t>00003/2558</t>
  </si>
  <si>
    <t>แมน</t>
  </si>
  <si>
    <t>วงค์เทพ</t>
  </si>
  <si>
    <t>00004/2558</t>
  </si>
  <si>
    <t>ไตร</t>
  </si>
  <si>
    <t>ใจใส</t>
  </si>
  <si>
    <t>00005/2558</t>
  </si>
  <si>
    <t>รวม [ 1 ] สัญญาเช่าซื้อที่ดินเพื่อเกษตรกรรม ที่จัดซื้อ</t>
  </si>
  <si>
    <t>[ 2] 07 สัญญาเช่าซื้อที่ดินกองทุนที่ดิน ที่กองทุนที่ดิน</t>
  </si>
  <si>
    <t>เดชสิงห์</t>
  </si>
  <si>
    <t>00001/2548</t>
  </si>
  <si>
    <t>ลัดดาวรรณ์</t>
  </si>
  <si>
    <t>ชมทอง</t>
  </si>
  <si>
    <t>00002/2548</t>
  </si>
  <si>
    <t>อำนาจ</t>
  </si>
  <si>
    <t>สุจริต</t>
  </si>
  <si>
    <t>00003/2548</t>
  </si>
  <si>
    <t>คาน</t>
  </si>
  <si>
    <t>วันทาดี</t>
  </si>
  <si>
    <t>00004/2548</t>
  </si>
  <si>
    <t>รวม [ 2 ] สัญญาเช่าซื้อที่ดินกองทุนที่ดิน ที่กองทุนที่ดิน</t>
  </si>
  <si>
    <t>[ 3] 09 สัญญาเช่าซื้อที่ดินโครงการสภาประชาชน 4 ภาค ที่จัดซื้อ</t>
  </si>
  <si>
    <t>เขียวค่อม</t>
  </si>
  <si>
    <t>สุพร</t>
  </si>
  <si>
    <t>00001/2553</t>
  </si>
  <si>
    <t>พรมบุตร</t>
  </si>
  <si>
    <t>00002/2553</t>
  </si>
  <si>
    <t>ประกัน</t>
  </si>
  <si>
    <t>ลุสุข</t>
  </si>
  <si>
    <t>00003/2553</t>
  </si>
  <si>
    <t>ก่อง</t>
  </si>
  <si>
    <t>วงค์กระโซ่</t>
  </si>
  <si>
    <t>00004/2553</t>
  </si>
  <si>
    <t>ประสาน</t>
  </si>
  <si>
    <t>ชนะการี</t>
  </si>
  <si>
    <t>00005/2553</t>
  </si>
  <si>
    <t>วันไทย</t>
  </si>
  <si>
    <t>ยืนนาน</t>
  </si>
  <si>
    <t>00006/2553</t>
  </si>
  <si>
    <t>ชอบ</t>
  </si>
  <si>
    <t>00007/2553</t>
  </si>
  <si>
    <t>สุรพล</t>
  </si>
  <si>
    <t>ฐานะ</t>
  </si>
  <si>
    <t>00008/2553</t>
  </si>
  <si>
    <t>กาลึม</t>
  </si>
  <si>
    <t>สารโภคา</t>
  </si>
  <si>
    <t>00009/2553</t>
  </si>
  <si>
    <t>00010/2553</t>
  </si>
  <si>
    <t>00011/2553</t>
  </si>
  <si>
    <t>00012/2553</t>
  </si>
  <si>
    <t>00013/2553</t>
  </si>
  <si>
    <t>00014/2553</t>
  </si>
  <si>
    <t>00015/2553</t>
  </si>
  <si>
    <t>00016/2553</t>
  </si>
  <si>
    <t>00017/2553</t>
  </si>
  <si>
    <t>00018/2553</t>
  </si>
  <si>
    <t>อุทัย</t>
  </si>
  <si>
    <t>แวงวัน</t>
  </si>
  <si>
    <t>00019/2553</t>
  </si>
  <si>
    <t>พิศมัย</t>
  </si>
  <si>
    <t>00020/2553</t>
  </si>
  <si>
    <t>วิไลพร</t>
  </si>
  <si>
    <t>ประทุมพงษ์</t>
  </si>
  <si>
    <t>00021/2553</t>
  </si>
  <si>
    <t>วิไลวรรณ</t>
  </si>
  <si>
    <t>จำปาชัย</t>
  </si>
  <si>
    <t>00022/2553</t>
  </si>
  <si>
    <t>สิงห์</t>
  </si>
  <si>
    <t>คำแก่นแก้ว</t>
  </si>
  <si>
    <t>00023/2553</t>
  </si>
  <si>
    <t>วิทยา</t>
  </si>
  <si>
    <t>กิ่งแก้ว</t>
  </si>
  <si>
    <t>00024/2553</t>
  </si>
  <si>
    <t>สุทิน</t>
  </si>
  <si>
    <t>แสงทอง</t>
  </si>
  <si>
    <t>00025/2553</t>
  </si>
  <si>
    <t>ธีระยุทธ</t>
  </si>
  <si>
    <t>00026/2553</t>
  </si>
  <si>
    <t>จันทร์ศรี</t>
  </si>
  <si>
    <t>ไชยยศ</t>
  </si>
  <si>
    <t>00027/2553</t>
  </si>
  <si>
    <t>อุ่น</t>
  </si>
  <si>
    <t>เชื้อคำอด</t>
  </si>
  <si>
    <t>00028/2553</t>
  </si>
  <si>
    <t>ดำ</t>
  </si>
  <si>
    <t>โคตรชารี</t>
  </si>
  <si>
    <t>00029/2553</t>
  </si>
  <si>
    <t>ละมัย</t>
  </si>
  <si>
    <t>นามวงศ์ษา</t>
  </si>
  <si>
    <t>00030/2553</t>
  </si>
  <si>
    <t>บุญเลิง</t>
  </si>
  <si>
    <t>หอมสมบัติ</t>
  </si>
  <si>
    <t>00031/2553</t>
  </si>
  <si>
    <t>ทองถาวร</t>
  </si>
  <si>
    <t>00032/2553</t>
  </si>
  <si>
    <t>นิรันต์</t>
  </si>
  <si>
    <t>ชะนะดิษฐ</t>
  </si>
  <si>
    <t>00033/2553</t>
  </si>
  <si>
    <t>ไพศาล</t>
  </si>
  <si>
    <t>รู้บุญ</t>
  </si>
  <si>
    <t>00034/2553</t>
  </si>
  <si>
    <t>ประมวล</t>
  </si>
  <si>
    <t>ไชยคีรี</t>
  </si>
  <si>
    <t>00035/2553</t>
  </si>
  <si>
    <t>ผดุงเกียรติ</t>
  </si>
  <si>
    <t>สืบศรี</t>
  </si>
  <si>
    <t>00036/2553</t>
  </si>
  <si>
    <t>บุญธรรม</t>
  </si>
  <si>
    <t>00037/2553</t>
  </si>
  <si>
    <t>ยอดเยี่ยม</t>
  </si>
  <si>
    <t>แฟนภูเขียว</t>
  </si>
  <si>
    <t>00038/2553</t>
  </si>
  <si>
    <t>คำพวน</t>
  </si>
  <si>
    <t>บุญทา</t>
  </si>
  <si>
    <t>00039/2553</t>
  </si>
  <si>
    <t>00040/2553</t>
  </si>
  <si>
    <t>00041/2553</t>
  </si>
  <si>
    <t>00042/2553</t>
  </si>
  <si>
    <t>บง</t>
  </si>
  <si>
    <t>จันทะดา</t>
  </si>
  <si>
    <t>00043/2553</t>
  </si>
  <si>
    <t>00044/2553</t>
  </si>
  <si>
    <t>ผ่องศรี</t>
  </si>
  <si>
    <t>มุงคุณ</t>
  </si>
  <si>
    <t>00045/2553</t>
  </si>
  <si>
    <t>00046/2553</t>
  </si>
  <si>
    <t>ธานี</t>
  </si>
  <si>
    <t>ราชสีภูมิ</t>
  </si>
  <si>
    <t>00047/2553</t>
  </si>
  <si>
    <t>00048/2553</t>
  </si>
  <si>
    <t>สุวรรณ์</t>
  </si>
  <si>
    <t>แนบชิด</t>
  </si>
  <si>
    <t>00049/2553</t>
  </si>
  <si>
    <t>00050/2553</t>
  </si>
  <si>
    <t>พุทธา</t>
  </si>
  <si>
    <t>สุสารโภ</t>
  </si>
  <si>
    <t>00051/2553</t>
  </si>
  <si>
    <t>สวัสิดิ์</t>
  </si>
  <si>
    <t>00052/2553</t>
  </si>
  <si>
    <t>นวนจันทร์</t>
  </si>
  <si>
    <t>ไชยคำ</t>
  </si>
  <si>
    <t>00001/2554</t>
  </si>
  <si>
    <t>00002/2554</t>
  </si>
  <si>
    <t>สมภาร</t>
  </si>
  <si>
    <t>บุญหนา</t>
  </si>
  <si>
    <t>00003/2554</t>
  </si>
  <si>
    <t>พรสวรรค์</t>
  </si>
  <si>
    <t>วงค์ษา</t>
  </si>
  <si>
    <t>00004/2554</t>
  </si>
  <si>
    <t>บุญล้อม</t>
  </si>
  <si>
    <t>นามบุตร</t>
  </si>
  <si>
    <t>00001/2555</t>
  </si>
  <si>
    <t>โคตรภักดี</t>
  </si>
  <si>
    <t>00002/2555</t>
  </si>
  <si>
    <t>ทศมาศ</t>
  </si>
  <si>
    <t>00003/2555</t>
  </si>
  <si>
    <t>วิชัย</t>
  </si>
  <si>
    <t>จันบุลม</t>
  </si>
  <si>
    <t>00004/2555</t>
  </si>
  <si>
    <t>ทองแดง</t>
  </si>
  <si>
    <t>โพธิ์เมือง</t>
  </si>
  <si>
    <t>00005/2555</t>
  </si>
  <si>
    <t>00016/2556</t>
  </si>
  <si>
    <t>ไพลี</t>
  </si>
  <si>
    <t>กองกาญจน์</t>
  </si>
  <si>
    <t>00002/2557</t>
  </si>
  <si>
    <t>หลอด</t>
  </si>
  <si>
    <t>สุพานโซ</t>
  </si>
  <si>
    <t>00003/2557</t>
  </si>
  <si>
    <t>มณฑา</t>
  </si>
  <si>
    <t>แซ่ตั้ง</t>
  </si>
  <si>
    <t>00004/2557</t>
  </si>
  <si>
    <t>สว่าง</t>
  </si>
  <si>
    <t>ศรีโยธี</t>
  </si>
  <si>
    <t>00005/2557</t>
  </si>
  <si>
    <t>ไมตรี</t>
  </si>
  <si>
    <t>พิมพ์ท่าโพธิ์</t>
  </si>
  <si>
    <t>00006/2557</t>
  </si>
  <si>
    <t>วิชชุดา</t>
  </si>
  <si>
    <t>00007/2557</t>
  </si>
  <si>
    <t>หนูเล็ก</t>
  </si>
  <si>
    <t>00001/2558</t>
  </si>
  <si>
    <t>อิทธิศักดิ์</t>
  </si>
  <si>
    <t>โชคสมพงค์</t>
  </si>
  <si>
    <t>00002/2558</t>
  </si>
  <si>
    <t>รวม [ 3 ] สัญญาเช่าซื้อที่ดินโครงการสภาประชาชน 4 ภาค ที่จัดซื้อ</t>
  </si>
  <si>
    <t>รวมจังหวัด หนองคาย</t>
  </si>
  <si>
    <t>ลำ</t>
  </si>
  <si>
    <t>ประเภทสัญญา / ที่ดิน</t>
  </si>
  <si>
    <t>เงินต้น</t>
  </si>
  <si>
    <t>ดอกเบี้ย</t>
  </si>
  <si>
    <t>คปก. / คปจ.</t>
  </si>
  <si>
    <t>สถานะสัญญา</t>
  </si>
  <si>
    <t>วันที่ครบ</t>
  </si>
  <si>
    <t>ดับ</t>
  </si>
  <si>
    <t>เลขที่</t>
  </si>
  <si>
    <t>คงเหลือ</t>
  </si>
  <si>
    <t>เช่าซื้อ</t>
  </si>
  <si>
    <t>รับชำระ</t>
  </si>
  <si>
    <t>หนี้</t>
  </si>
  <si>
    <t>ค้างรับปลายงวด</t>
  </si>
  <si>
    <t>ลด งด เว้น</t>
  </si>
  <si>
    <t>/</t>
  </si>
  <si>
    <t>ที่</t>
  </si>
  <si>
    <t>สัญญา</t>
  </si>
  <si>
    <t>ต้นงวด</t>
  </si>
  <si>
    <t>ระหว่างปี</t>
  </si>
  <si>
    <t>ระยะสั้น</t>
  </si>
  <si>
    <t>ระยะยาว</t>
  </si>
  <si>
    <t>ปลายงวด</t>
  </si>
  <si>
    <t>ค้างรับ</t>
  </si>
  <si>
    <t>รับ</t>
  </si>
  <si>
    <t>รวม</t>
  </si>
  <si>
    <t>ปีก่อน</t>
  </si>
  <si>
    <t>ปีปัจจุบัน</t>
  </si>
  <si>
    <t>ชำระเกิน</t>
  </si>
  <si>
    <t>วันที่</t>
  </si>
  <si>
    <t>ยอดยกมา</t>
  </si>
  <si>
    <t xml:space="preserve">บวก </t>
  </si>
  <si>
    <r>
      <t>บวก</t>
    </r>
    <r>
      <rPr>
        <sz val="16"/>
        <rFont val="TH SarabunPSK"/>
        <family val="2"/>
      </rPr>
      <t xml:space="preserve"> </t>
    </r>
  </si>
  <si>
    <t xml:space="preserve">หัก  </t>
  </si>
  <si>
    <t>รับชำระค้าง</t>
  </si>
  <si>
    <t>ปรับปรุงปลายงวด</t>
  </si>
  <si>
    <t>ยอดยกไป</t>
  </si>
  <si>
    <r>
      <t xml:space="preserve">หัก    </t>
    </r>
    <r>
      <rPr>
        <sz val="16"/>
        <rFont val="TH SarabunPSK"/>
        <family val="2"/>
      </rPr>
      <t xml:space="preserve">รับชำระระหว่างปี  </t>
    </r>
  </si>
  <si>
    <t xml:space="preserve"> </t>
  </si>
  <si>
    <r>
      <t xml:space="preserve">บวก   </t>
    </r>
    <r>
      <rPr>
        <sz val="16"/>
        <rFont val="TH SarabunPSK"/>
        <family val="2"/>
      </rPr>
      <t>ทำสัญญาเพิ่ม</t>
    </r>
    <r>
      <rPr>
        <b/>
        <sz val="16"/>
        <rFont val="TH SarabunPSK"/>
        <family val="2"/>
      </rPr>
      <t xml:space="preserve"> </t>
    </r>
  </si>
  <si>
    <t>นาย</t>
  </si>
  <si>
    <t>นาง</t>
  </si>
  <si>
    <t xml:space="preserve"> ลำดับ </t>
  </si>
  <si>
    <t xml:space="preserve"> ลงวันที่  </t>
  </si>
  <si>
    <t xml:space="preserve"> เนื้อที่เช่าซื้อ  </t>
  </si>
  <si>
    <t xml:space="preserve">   ค่าเช่าซื้อ     </t>
  </si>
  <si>
    <t>จำนวน</t>
  </si>
  <si>
    <t xml:space="preserve">       มูลค่าที่ดิน </t>
  </si>
  <si>
    <t xml:space="preserve">   วันครบ     </t>
  </si>
  <si>
    <t xml:space="preserve">   ไร่-งาน-วา      </t>
  </si>
  <si>
    <t xml:space="preserve">      ต่องวด       </t>
  </si>
  <si>
    <t xml:space="preserve"> งวด </t>
  </si>
  <si>
    <t xml:space="preserve">    กำหนด     </t>
  </si>
  <si>
    <t xml:space="preserve">00001/2547   </t>
  </si>
  <si>
    <t xml:space="preserve">ฉ.12434            </t>
  </si>
  <si>
    <t xml:space="preserve">  30-09-2563  </t>
  </si>
  <si>
    <t xml:space="preserve">00002/2547   </t>
  </si>
  <si>
    <t xml:space="preserve">ฉ.26865            </t>
  </si>
  <si>
    <t xml:space="preserve">00003/2547   </t>
  </si>
  <si>
    <t xml:space="preserve">ฉ.23269            </t>
  </si>
  <si>
    <t xml:space="preserve">  30-09-2558  </t>
  </si>
  <si>
    <t xml:space="preserve">00004/2547   </t>
  </si>
  <si>
    <t xml:space="preserve">ฉ.10967            </t>
  </si>
  <si>
    <t xml:space="preserve">00005/2547   </t>
  </si>
  <si>
    <t xml:space="preserve">ฉ.26441            </t>
  </si>
  <si>
    <t xml:space="preserve">00006/2547   </t>
  </si>
  <si>
    <t xml:space="preserve">ฉ.11039            </t>
  </si>
  <si>
    <t xml:space="preserve">00007/2547   </t>
  </si>
  <si>
    <t xml:space="preserve">ฉ.27883            </t>
  </si>
  <si>
    <t xml:space="preserve">00009/2547   </t>
  </si>
  <si>
    <t xml:space="preserve">ฉ.12682            </t>
  </si>
  <si>
    <t xml:space="preserve">00010/2547   </t>
  </si>
  <si>
    <t xml:space="preserve">ฉ.11072            </t>
  </si>
  <si>
    <t xml:space="preserve">00011/2547   </t>
  </si>
  <si>
    <t xml:space="preserve">ฉ.16229            </t>
  </si>
  <si>
    <t xml:space="preserve">00012/2547   </t>
  </si>
  <si>
    <t xml:space="preserve">ฉ.30062            </t>
  </si>
  <si>
    <t xml:space="preserve">00014/2547   </t>
  </si>
  <si>
    <t xml:space="preserve">ฉ.26860            </t>
  </si>
  <si>
    <t xml:space="preserve">00015/2547   </t>
  </si>
  <si>
    <t xml:space="preserve">ฉ.10150            </t>
  </si>
  <si>
    <t xml:space="preserve">00016/2547   </t>
  </si>
  <si>
    <t xml:space="preserve">ฉ.10393            </t>
  </si>
  <si>
    <t xml:space="preserve">00019/2547   </t>
  </si>
  <si>
    <t xml:space="preserve">ฉ.30546            </t>
  </si>
  <si>
    <t xml:space="preserve">00026/2547   </t>
  </si>
  <si>
    <t xml:space="preserve">ฉ.9961             </t>
  </si>
  <si>
    <t xml:space="preserve">00027/2547   </t>
  </si>
  <si>
    <t xml:space="preserve">ฉ.10051            </t>
  </si>
  <si>
    <t xml:space="preserve">00028/2547   </t>
  </si>
  <si>
    <t xml:space="preserve">ฉ.10655            </t>
  </si>
  <si>
    <t xml:space="preserve">00030/2547   </t>
  </si>
  <si>
    <t xml:space="preserve">ฉ.26443            </t>
  </si>
  <si>
    <t xml:space="preserve">00031/2547   </t>
  </si>
  <si>
    <t xml:space="preserve">ฉ.10777            </t>
  </si>
  <si>
    <t xml:space="preserve">00034/2547   </t>
  </si>
  <si>
    <t xml:space="preserve">น.ส.3ก159          </t>
  </si>
  <si>
    <t xml:space="preserve">00038/2547   </t>
  </si>
  <si>
    <t xml:space="preserve">ฉ.14132            </t>
  </si>
  <si>
    <t xml:space="preserve">00016/2547-1 </t>
  </si>
  <si>
    <t xml:space="preserve">00017/2547-1 </t>
  </si>
  <si>
    <t xml:space="preserve">ฉ.11533            </t>
  </si>
  <si>
    <t xml:space="preserve">00023/2547-1 </t>
  </si>
  <si>
    <t xml:space="preserve">ฉ.26831            </t>
  </si>
  <si>
    <t xml:space="preserve">00038/2547-1 </t>
  </si>
  <si>
    <t xml:space="preserve">00017/2547-2 </t>
  </si>
  <si>
    <t xml:space="preserve">00023/2547-2 </t>
  </si>
  <si>
    <t xml:space="preserve">00038/2547-2 </t>
  </si>
  <si>
    <t xml:space="preserve">00017/2547-3 </t>
  </si>
  <si>
    <t xml:space="preserve">00038/2547-3 </t>
  </si>
  <si>
    <t xml:space="preserve">ฉ. 14132           </t>
  </si>
  <si>
    <t xml:space="preserve">00038/2547-4 </t>
  </si>
  <si>
    <t xml:space="preserve">00001/2548   </t>
  </si>
  <si>
    <t xml:space="preserve">นส.3 18            </t>
  </si>
  <si>
    <t xml:space="preserve">  01-10-2563  </t>
  </si>
  <si>
    <t xml:space="preserve">00002/2548   </t>
  </si>
  <si>
    <t xml:space="preserve">ฉ.12037            </t>
  </si>
  <si>
    <t xml:space="preserve">00003/2548   </t>
  </si>
  <si>
    <t xml:space="preserve">นส.3 1740          </t>
  </si>
  <si>
    <t xml:space="preserve">00004/2548   </t>
  </si>
  <si>
    <t xml:space="preserve">ฉ.8348             </t>
  </si>
  <si>
    <t xml:space="preserve">00002/2550   </t>
  </si>
  <si>
    <t xml:space="preserve">ฉ.30056            </t>
  </si>
  <si>
    <t xml:space="preserve">  30-09-2565  </t>
  </si>
  <si>
    <t xml:space="preserve">00003/2550   </t>
  </si>
  <si>
    <t xml:space="preserve">ฉ.10050            </t>
  </si>
  <si>
    <t xml:space="preserve">  30-09-2560  </t>
  </si>
  <si>
    <t xml:space="preserve">00005/2550   </t>
  </si>
  <si>
    <t xml:space="preserve">ฉ.12188            </t>
  </si>
  <si>
    <t xml:space="preserve">00006/2550   </t>
  </si>
  <si>
    <t xml:space="preserve">ฉ.19290            </t>
  </si>
  <si>
    <t xml:space="preserve">00007/2550   </t>
  </si>
  <si>
    <t xml:space="preserve">ฉ.10801            </t>
  </si>
  <si>
    <t xml:space="preserve">00008/2550   </t>
  </si>
  <si>
    <t xml:space="preserve">ฉ.10657            </t>
  </si>
  <si>
    <t xml:space="preserve">00009/2550   </t>
  </si>
  <si>
    <t xml:space="preserve">ฉ.19297            </t>
  </si>
  <si>
    <t xml:space="preserve">00010/2550   </t>
  </si>
  <si>
    <t xml:space="preserve">ฉ.10082            </t>
  </si>
  <si>
    <t xml:space="preserve">00011/2550   </t>
  </si>
  <si>
    <t xml:space="preserve">ฉ.10688            </t>
  </si>
  <si>
    <t xml:space="preserve">00013/2550   </t>
  </si>
  <si>
    <t xml:space="preserve">ฉ.29468            </t>
  </si>
  <si>
    <t xml:space="preserve">00014/2550   </t>
  </si>
  <si>
    <t xml:space="preserve">ฉ.11973            </t>
  </si>
  <si>
    <t xml:space="preserve">00015/2550   </t>
  </si>
  <si>
    <t xml:space="preserve">ฉ.29467            </t>
  </si>
  <si>
    <t xml:space="preserve">00016/2550   </t>
  </si>
  <si>
    <t xml:space="preserve">ฉ.30059            </t>
  </si>
  <si>
    <t xml:space="preserve">00018/2550   </t>
  </si>
  <si>
    <t xml:space="preserve">ฉ.23510            </t>
  </si>
  <si>
    <t xml:space="preserve">00019/2550   </t>
  </si>
  <si>
    <t xml:space="preserve">ฉ.9952             </t>
  </si>
  <si>
    <t xml:space="preserve">  30-09-2555  </t>
  </si>
  <si>
    <t xml:space="preserve">00020/2550   </t>
  </si>
  <si>
    <t xml:space="preserve">ฉ.10838            </t>
  </si>
  <si>
    <t xml:space="preserve">00021/2550   </t>
  </si>
  <si>
    <t xml:space="preserve">ฉ.10820            </t>
  </si>
  <si>
    <t xml:space="preserve">00023/2550   </t>
  </si>
  <si>
    <t xml:space="preserve">ฉ.19177            </t>
  </si>
  <si>
    <t xml:space="preserve">00024/2550   </t>
  </si>
  <si>
    <t xml:space="preserve">น.ส.3 70           </t>
  </si>
  <si>
    <t xml:space="preserve">00026/2550   </t>
  </si>
  <si>
    <t xml:space="preserve">ฉ.21173            </t>
  </si>
  <si>
    <t xml:space="preserve">00027/2550   </t>
  </si>
  <si>
    <t xml:space="preserve">น.ส.3 1923         </t>
  </si>
  <si>
    <t xml:space="preserve">00028/2550   </t>
  </si>
  <si>
    <t xml:space="preserve">น.ส.3ก 1922        </t>
  </si>
  <si>
    <t xml:space="preserve">00031/2550   </t>
  </si>
  <si>
    <t xml:space="preserve">ฉ.18107            </t>
  </si>
  <si>
    <t xml:space="preserve">00032/2550   </t>
  </si>
  <si>
    <t xml:space="preserve">ฉ.11542            </t>
  </si>
  <si>
    <t xml:space="preserve">00033/2550   </t>
  </si>
  <si>
    <t xml:space="preserve">ฉ.11543            </t>
  </si>
  <si>
    <t xml:space="preserve">00034/2550   </t>
  </si>
  <si>
    <t xml:space="preserve">ฉ.38493            </t>
  </si>
  <si>
    <t xml:space="preserve">00035/2550   </t>
  </si>
  <si>
    <t xml:space="preserve">ฉ.8478             </t>
  </si>
  <si>
    <t xml:space="preserve">00038/2550   </t>
  </si>
  <si>
    <t xml:space="preserve">น.ส.3ก 2166        </t>
  </si>
  <si>
    <t xml:space="preserve">00039/2550   </t>
  </si>
  <si>
    <t xml:space="preserve">ฉ.11028            </t>
  </si>
  <si>
    <t xml:space="preserve">00009/2550-1 </t>
  </si>
  <si>
    <t xml:space="preserve">00030/2550-1 </t>
  </si>
  <si>
    <t xml:space="preserve">ฉ.262              </t>
  </si>
  <si>
    <t xml:space="preserve">00037/2550-1 </t>
  </si>
  <si>
    <t xml:space="preserve">ฉ.33880            </t>
  </si>
  <si>
    <t xml:space="preserve">00030/2550-2 </t>
  </si>
  <si>
    <t xml:space="preserve">  30-09-2571  </t>
  </si>
  <si>
    <t xml:space="preserve">00037/2550-2 </t>
  </si>
  <si>
    <t xml:space="preserve">00001/2551   </t>
  </si>
  <si>
    <t xml:space="preserve">ฉ.10705            </t>
  </si>
  <si>
    <t xml:space="preserve">  30-09-2567  </t>
  </si>
  <si>
    <t xml:space="preserve">00003/2551   </t>
  </si>
  <si>
    <t xml:space="preserve">ฉ.18030            </t>
  </si>
  <si>
    <t xml:space="preserve">  30-09-2562  </t>
  </si>
  <si>
    <t xml:space="preserve">00004/2551   </t>
  </si>
  <si>
    <t xml:space="preserve">ฉ.33914            </t>
  </si>
  <si>
    <t xml:space="preserve">00005/2551   </t>
  </si>
  <si>
    <t xml:space="preserve">ฉ.10195            </t>
  </si>
  <si>
    <t xml:space="preserve">00008/2551   </t>
  </si>
  <si>
    <t xml:space="preserve">ฉ.10018            </t>
  </si>
  <si>
    <t xml:space="preserve">00009/2551   </t>
  </si>
  <si>
    <t xml:space="preserve">ฉ.30191            </t>
  </si>
  <si>
    <t xml:space="preserve">00010/2551   </t>
  </si>
  <si>
    <t xml:space="preserve">ฉ.10697            </t>
  </si>
  <si>
    <t xml:space="preserve">00011/2551   </t>
  </si>
  <si>
    <t xml:space="preserve">ฉ.26886            </t>
  </si>
  <si>
    <t xml:space="preserve">00012/2551   </t>
  </si>
  <si>
    <t xml:space="preserve">ฉ.10709            </t>
  </si>
  <si>
    <t xml:space="preserve">00016/2551   </t>
  </si>
  <si>
    <t xml:space="preserve">ฉ.30067            </t>
  </si>
  <si>
    <t xml:space="preserve">00018/2551   </t>
  </si>
  <si>
    <t xml:space="preserve">ฉ.23216            </t>
  </si>
  <si>
    <t xml:space="preserve">00020/2551   </t>
  </si>
  <si>
    <t xml:space="preserve">ฉ.26436            </t>
  </si>
  <si>
    <t xml:space="preserve">00021/2551   </t>
  </si>
  <si>
    <t xml:space="preserve">ฉ.11810            </t>
  </si>
  <si>
    <t xml:space="preserve">00007/2551-1 </t>
  </si>
  <si>
    <t xml:space="preserve">ฉ.33937            </t>
  </si>
  <si>
    <t xml:space="preserve">00007/2551-2 </t>
  </si>
  <si>
    <t xml:space="preserve">00002/2552   </t>
  </si>
  <si>
    <t xml:space="preserve">  30-09-2568  </t>
  </si>
  <si>
    <t xml:space="preserve">00003/2552   </t>
  </si>
  <si>
    <t xml:space="preserve">ฉ.26885            </t>
  </si>
  <si>
    <t xml:space="preserve">00004/2552   </t>
  </si>
  <si>
    <t xml:space="preserve">ฉ.10639            </t>
  </si>
  <si>
    <t xml:space="preserve">00005/2552   </t>
  </si>
  <si>
    <t xml:space="preserve">ฉ.18192            </t>
  </si>
  <si>
    <t xml:space="preserve">00006/2552   </t>
  </si>
  <si>
    <t xml:space="preserve">ฉ.21832            </t>
  </si>
  <si>
    <t xml:space="preserve">00001/2553   </t>
  </si>
  <si>
    <t xml:space="preserve">น.ส.3ก3962,3930    </t>
  </si>
  <si>
    <t xml:space="preserve">  11-08-2578  </t>
  </si>
  <si>
    <t xml:space="preserve">00002/2553   </t>
  </si>
  <si>
    <t xml:space="preserve">00003/2553   </t>
  </si>
  <si>
    <t xml:space="preserve">3961-62,3930       </t>
  </si>
  <si>
    <t xml:space="preserve">00004/2553   </t>
  </si>
  <si>
    <t xml:space="preserve">00005/2553   </t>
  </si>
  <si>
    <t xml:space="preserve">00006/2553   </t>
  </si>
  <si>
    <t xml:space="preserve">00007/2553   </t>
  </si>
  <si>
    <t xml:space="preserve">00008/2553   </t>
  </si>
  <si>
    <t xml:space="preserve">00009/2553   </t>
  </si>
  <si>
    <t xml:space="preserve">00010/2553   </t>
  </si>
  <si>
    <t xml:space="preserve">น.ส.3ก 3930        </t>
  </si>
  <si>
    <t xml:space="preserve">00011/2553   </t>
  </si>
  <si>
    <t xml:space="preserve">00012/2553   </t>
  </si>
  <si>
    <t xml:space="preserve">น.ส.3ก  3930       </t>
  </si>
  <si>
    <t xml:space="preserve">00013/2553   </t>
  </si>
  <si>
    <t xml:space="preserve">00014/2553   </t>
  </si>
  <si>
    <t xml:space="preserve">น.ส. 3ก 3930       </t>
  </si>
  <si>
    <t xml:space="preserve">00015/2553   </t>
  </si>
  <si>
    <t xml:space="preserve">00016/2553   </t>
  </si>
  <si>
    <t xml:space="preserve">00017/2553   </t>
  </si>
  <si>
    <t xml:space="preserve">00018/2553   </t>
  </si>
  <si>
    <t xml:space="preserve">00019/2553   </t>
  </si>
  <si>
    <t xml:space="preserve">น.ส. 3ก 4410       </t>
  </si>
  <si>
    <t xml:space="preserve">00020/2553   </t>
  </si>
  <si>
    <t xml:space="preserve">00021/2553   </t>
  </si>
  <si>
    <t xml:space="preserve">น.ส.3ก17223-26     </t>
  </si>
  <si>
    <t xml:space="preserve">00022/2553   </t>
  </si>
  <si>
    <t xml:space="preserve">00023/2553   </t>
  </si>
  <si>
    <t xml:space="preserve">00024/2553   </t>
  </si>
  <si>
    <t xml:space="preserve">00025/2553   </t>
  </si>
  <si>
    <t xml:space="preserve">00026/2553   </t>
  </si>
  <si>
    <t xml:space="preserve">00027/2553   </t>
  </si>
  <si>
    <t xml:space="preserve">00028/2553   </t>
  </si>
  <si>
    <t xml:space="preserve">00029/2553   </t>
  </si>
  <si>
    <t xml:space="preserve">00030/2553   </t>
  </si>
  <si>
    <t xml:space="preserve">00031/2553   </t>
  </si>
  <si>
    <t xml:space="preserve">00032/2553   </t>
  </si>
  <si>
    <t xml:space="preserve">15738,40นส.2327    </t>
  </si>
  <si>
    <t xml:space="preserve">  23-08-2578  </t>
  </si>
  <si>
    <t xml:space="preserve">00033/2553   </t>
  </si>
  <si>
    <t xml:space="preserve">00034/2553   </t>
  </si>
  <si>
    <t xml:space="preserve">00035/2553   </t>
  </si>
  <si>
    <t xml:space="preserve">00036/2553   </t>
  </si>
  <si>
    <t xml:space="preserve">00037/2553   </t>
  </si>
  <si>
    <t xml:space="preserve">00038/2553   </t>
  </si>
  <si>
    <t xml:space="preserve">00039/2553   </t>
  </si>
  <si>
    <t xml:space="preserve">20482-84,15988     </t>
  </si>
  <si>
    <t xml:space="preserve">  11-10-2578  </t>
  </si>
  <si>
    <t xml:space="preserve">00040/2553   </t>
  </si>
  <si>
    <t xml:space="preserve">00041/2553   </t>
  </si>
  <si>
    <t xml:space="preserve">00042/2553   </t>
  </si>
  <si>
    <t xml:space="preserve">00043/2553   </t>
  </si>
  <si>
    <t xml:space="preserve">00044/2553   </t>
  </si>
  <si>
    <t xml:space="preserve">00045/2553   </t>
  </si>
  <si>
    <t xml:space="preserve">00046/2553   </t>
  </si>
  <si>
    <t xml:space="preserve">00047/2553   </t>
  </si>
  <si>
    <t xml:space="preserve">00048/2553   </t>
  </si>
  <si>
    <t xml:space="preserve">00049/2553   </t>
  </si>
  <si>
    <t xml:space="preserve">00050/2553   </t>
  </si>
  <si>
    <t xml:space="preserve">00051/2553   </t>
  </si>
  <si>
    <t xml:space="preserve">00052/2553   </t>
  </si>
  <si>
    <t xml:space="preserve">00053/2553   </t>
  </si>
  <si>
    <t xml:space="preserve">น.ส.3ก 949         </t>
  </si>
  <si>
    <t xml:space="preserve">  30-09-2569  </t>
  </si>
  <si>
    <t xml:space="preserve">00054/2553   </t>
  </si>
  <si>
    <t xml:space="preserve">ฉ.29312            </t>
  </si>
  <si>
    <t xml:space="preserve">00055/2553   </t>
  </si>
  <si>
    <t xml:space="preserve">น.ส.3ก 899         </t>
  </si>
  <si>
    <t xml:space="preserve">00056/2553   </t>
  </si>
  <si>
    <t xml:space="preserve">ฉ. 18030           </t>
  </si>
  <si>
    <t xml:space="preserve">00057/2553   </t>
  </si>
  <si>
    <t xml:space="preserve">ฉ. 18151           </t>
  </si>
  <si>
    <t xml:space="preserve">00058/2553   </t>
  </si>
  <si>
    <t xml:space="preserve">ฉ. 33879           </t>
  </si>
  <si>
    <t xml:space="preserve">00059/2553   </t>
  </si>
  <si>
    <t xml:space="preserve">ฉ. 26440           </t>
  </si>
  <si>
    <t xml:space="preserve">00060/2553   </t>
  </si>
  <si>
    <t xml:space="preserve">00061/2553   </t>
  </si>
  <si>
    <t xml:space="preserve">ฉ. 17989           </t>
  </si>
  <si>
    <t xml:space="preserve">  30-09-2564  </t>
  </si>
  <si>
    <t xml:space="preserve">00062/2553   </t>
  </si>
  <si>
    <t xml:space="preserve">ฉ. 18105           </t>
  </si>
  <si>
    <t xml:space="preserve">00063/2553   </t>
  </si>
  <si>
    <t xml:space="preserve">ฉ. 19130           </t>
  </si>
  <si>
    <t xml:space="preserve">00064/2553   </t>
  </si>
  <si>
    <t xml:space="preserve">ฉ. 21849           </t>
  </si>
  <si>
    <t xml:space="preserve">  30-09-2559  </t>
  </si>
  <si>
    <t xml:space="preserve">00065/2553   </t>
  </si>
  <si>
    <t xml:space="preserve">ฉ. 26864           </t>
  </si>
  <si>
    <t xml:space="preserve">00067/2553   </t>
  </si>
  <si>
    <t xml:space="preserve">ฉ. 26863           </t>
  </si>
  <si>
    <t xml:space="preserve">00068/2553   </t>
  </si>
  <si>
    <t xml:space="preserve">ฉ. 14116           </t>
  </si>
  <si>
    <t xml:space="preserve">00069/2553   </t>
  </si>
  <si>
    <t xml:space="preserve">ฉ. 30547           </t>
  </si>
  <si>
    <t xml:space="preserve">00071/2553   </t>
  </si>
  <si>
    <t xml:space="preserve">ฉ. 11893           </t>
  </si>
  <si>
    <t xml:space="preserve">00072/2553   </t>
  </si>
  <si>
    <t xml:space="preserve">ฉ. 11804           </t>
  </si>
  <si>
    <t xml:space="preserve">00073/2553   </t>
  </si>
  <si>
    <t xml:space="preserve">น.ส.3ก 1704        </t>
  </si>
  <si>
    <t xml:space="preserve">00074/2553   </t>
  </si>
  <si>
    <t xml:space="preserve">00075/2553   </t>
  </si>
  <si>
    <t xml:space="preserve">ฉ. 11638           </t>
  </si>
  <si>
    <t xml:space="preserve">00076/2553   </t>
  </si>
  <si>
    <t xml:space="preserve">ฉ. 26479           </t>
  </si>
  <si>
    <t xml:space="preserve">00077/2553   </t>
  </si>
  <si>
    <t xml:space="preserve">ฉ. 26506           </t>
  </si>
  <si>
    <t xml:space="preserve">00078/2553   </t>
  </si>
  <si>
    <t xml:space="preserve">ฉ. 36884           </t>
  </si>
  <si>
    <t xml:space="preserve">00079/2553   </t>
  </si>
  <si>
    <t xml:space="preserve">ฉ. 10743           </t>
  </si>
  <si>
    <t xml:space="preserve">00080/2553   </t>
  </si>
  <si>
    <t xml:space="preserve">ฉ. 10807           </t>
  </si>
  <si>
    <t xml:space="preserve">00001/2554   </t>
  </si>
  <si>
    <t xml:space="preserve">น.ส.3ก4410         </t>
  </si>
  <si>
    <t xml:space="preserve">  01-03-2579  </t>
  </si>
  <si>
    <t xml:space="preserve">00002/2554   </t>
  </si>
  <si>
    <t xml:space="preserve">  30-09-2579  </t>
  </si>
  <si>
    <t xml:space="preserve">00003/2554   </t>
  </si>
  <si>
    <t xml:space="preserve">ฉ. 1597            </t>
  </si>
  <si>
    <t xml:space="preserve">00004/2554   </t>
  </si>
  <si>
    <t xml:space="preserve">00005/2554   </t>
  </si>
  <si>
    <t xml:space="preserve">ฉ.17998            </t>
  </si>
  <si>
    <t xml:space="preserve">  30-09-2570  </t>
  </si>
  <si>
    <t xml:space="preserve">00006/2554   </t>
  </si>
  <si>
    <t xml:space="preserve">ฉ.21438            </t>
  </si>
  <si>
    <t xml:space="preserve">00007/2554   </t>
  </si>
  <si>
    <t xml:space="preserve">ฉ.30162            </t>
  </si>
  <si>
    <t xml:space="preserve">00009/2554   </t>
  </si>
  <si>
    <t xml:space="preserve">ฉ.10806            </t>
  </si>
  <si>
    <t xml:space="preserve">00010/2554   </t>
  </si>
  <si>
    <t xml:space="preserve">ฉ.19992            </t>
  </si>
  <si>
    <t xml:space="preserve">00011/2554   </t>
  </si>
  <si>
    <t xml:space="preserve">ฉ.16865            </t>
  </si>
  <si>
    <t xml:space="preserve">00013/2554   </t>
  </si>
  <si>
    <t xml:space="preserve">ฉ.9932             </t>
  </si>
  <si>
    <t xml:space="preserve">00014/2554   </t>
  </si>
  <si>
    <t xml:space="preserve">ฉ.11077            </t>
  </si>
  <si>
    <t xml:space="preserve">00015/2554   </t>
  </si>
  <si>
    <t xml:space="preserve">ฉ.17960            </t>
  </si>
  <si>
    <t xml:space="preserve">00001/2555   </t>
  </si>
  <si>
    <t xml:space="preserve">  20-04-2575  </t>
  </si>
  <si>
    <t xml:space="preserve">00002/2555   </t>
  </si>
  <si>
    <t xml:space="preserve">00003/2555   </t>
  </si>
  <si>
    <t xml:space="preserve">00004/2555   </t>
  </si>
  <si>
    <t xml:space="preserve">00005/2555   </t>
  </si>
  <si>
    <t xml:space="preserve">00006/2555   </t>
  </si>
  <si>
    <t xml:space="preserve">00007/2555   </t>
  </si>
  <si>
    <t xml:space="preserve">00008/2555   </t>
  </si>
  <si>
    <t xml:space="preserve">00009/2555   </t>
  </si>
  <si>
    <t xml:space="preserve">00010/2555   </t>
  </si>
  <si>
    <t xml:space="preserve">  30-09-2561  </t>
  </si>
  <si>
    <t xml:space="preserve">00011/2555   </t>
  </si>
  <si>
    <t xml:space="preserve">00001/2556   </t>
  </si>
  <si>
    <t xml:space="preserve">ฉ.21126            </t>
  </si>
  <si>
    <t xml:space="preserve">  30-09-2572  </t>
  </si>
  <si>
    <t xml:space="preserve">00004/2556   </t>
  </si>
  <si>
    <t xml:space="preserve">ฉ.12038            </t>
  </si>
  <si>
    <t xml:space="preserve">00005/2556   </t>
  </si>
  <si>
    <t xml:space="preserve">ฉ.10661            </t>
  </si>
  <si>
    <t xml:space="preserve">00006/2556   </t>
  </si>
  <si>
    <t xml:space="preserve">ฉ.10813            </t>
  </si>
  <si>
    <t xml:space="preserve">00007/2556   </t>
  </si>
  <si>
    <t xml:space="preserve">ฉ.39425            </t>
  </si>
  <si>
    <t xml:space="preserve">00008/2556   </t>
  </si>
  <si>
    <t xml:space="preserve">ฉ.14129            </t>
  </si>
  <si>
    <t xml:space="preserve">00009/2556   </t>
  </si>
  <si>
    <t xml:space="preserve">ฉ.14139            </t>
  </si>
  <si>
    <t xml:space="preserve">00010/2556   </t>
  </si>
  <si>
    <t xml:space="preserve">ฉ.1642             </t>
  </si>
  <si>
    <t xml:space="preserve">00011/2556   </t>
  </si>
  <si>
    <t xml:space="preserve">ฉ.26861            </t>
  </si>
  <si>
    <t xml:space="preserve">00012/2556   </t>
  </si>
  <si>
    <t xml:space="preserve">น.ส.3ก 3081        </t>
  </si>
  <si>
    <t xml:space="preserve">00013/2556   </t>
  </si>
  <si>
    <t xml:space="preserve">น.ส.3ก 2129        </t>
  </si>
  <si>
    <t xml:space="preserve">00014/2556   </t>
  </si>
  <si>
    <t xml:space="preserve">ฉ.18186            </t>
  </si>
  <si>
    <t xml:space="preserve">00015/2556   </t>
  </si>
  <si>
    <t xml:space="preserve">ฉ.17990            </t>
  </si>
  <si>
    <t xml:space="preserve">00016/2556   </t>
  </si>
  <si>
    <t xml:space="preserve">ฉ.1597             </t>
  </si>
  <si>
    <t xml:space="preserve">  01-08-2576  </t>
  </si>
  <si>
    <t xml:space="preserve">00001/2557   </t>
  </si>
  <si>
    <t xml:space="preserve">น.ส.3 เลขที่67     </t>
  </si>
  <si>
    <t xml:space="preserve">00002/2557   </t>
  </si>
  <si>
    <t xml:space="preserve">น.ส.3 938,977,9    </t>
  </si>
  <si>
    <t xml:space="preserve">  01-05-2577  </t>
  </si>
  <si>
    <t xml:space="preserve">00003/2557   </t>
  </si>
  <si>
    <t xml:space="preserve">00004/2557   </t>
  </si>
  <si>
    <t xml:space="preserve">น.ส.3 938 977 9    </t>
  </si>
  <si>
    <t xml:space="preserve">00005/2557   </t>
  </si>
  <si>
    <t xml:space="preserve">น.ส.3 938 977      </t>
  </si>
  <si>
    <t xml:space="preserve">00006/2557   </t>
  </si>
  <si>
    <t xml:space="preserve">00007/2557   </t>
  </si>
  <si>
    <t xml:space="preserve">00008/2557   </t>
  </si>
  <si>
    <t xml:space="preserve">  30-09-2573  </t>
  </si>
  <si>
    <t xml:space="preserve">00009/2557   </t>
  </si>
  <si>
    <t xml:space="preserve">00010/2557   </t>
  </si>
  <si>
    <t xml:space="preserve">00011/2557   </t>
  </si>
  <si>
    <t xml:space="preserve">00012/2557   </t>
  </si>
  <si>
    <t xml:space="preserve">00013/2557   </t>
  </si>
  <si>
    <t xml:space="preserve">00014/2557   </t>
  </si>
  <si>
    <t xml:space="preserve">น.ส.3 285/215      </t>
  </si>
  <si>
    <t xml:space="preserve">00001/2558   </t>
  </si>
  <si>
    <t xml:space="preserve">น.ส.3 ก 938,977    </t>
  </si>
  <si>
    <t xml:space="preserve">  08-01-2578  </t>
  </si>
  <si>
    <t xml:space="preserve">00002/2558   </t>
  </si>
  <si>
    <t xml:space="preserve">น.ส.3ก 938,977     </t>
  </si>
  <si>
    <t xml:space="preserve">00003/2558   </t>
  </si>
  <si>
    <t xml:space="preserve">ฉ.30163            </t>
  </si>
  <si>
    <t xml:space="preserve">  30-09-2574  </t>
  </si>
  <si>
    <t xml:space="preserve">00004/2558   </t>
  </si>
  <si>
    <t xml:space="preserve">ฉ.11018            </t>
  </si>
  <si>
    <t xml:space="preserve">00005/2558   </t>
  </si>
  <si>
    <t xml:space="preserve">ชื่อ   -    สกุล               </t>
  </si>
  <si>
    <t xml:space="preserve">สัญญา      </t>
  </si>
  <si>
    <t xml:space="preserve">หนังสือสำคัญ    </t>
  </si>
  <si>
    <t>-</t>
  </si>
  <si>
    <t>น.ส.</t>
  </si>
  <si>
    <t>นางส</t>
  </si>
  <si>
    <t xml:space="preserve"> -</t>
  </si>
  <si>
    <r>
      <t xml:space="preserve">บวก   </t>
    </r>
    <r>
      <rPr>
        <sz val="16"/>
        <rFont val="TH SarabunPSK"/>
        <family val="2"/>
      </rPr>
      <t xml:space="preserve">ปรับปรุงค่าเช่าซื้อต้นงวด ตาม บอ. 37/2559 </t>
    </r>
  </si>
  <si>
    <t>ปรับปรุงดอกเบี้ยค่าเช่าซื้อค้างรับต้นงวดตาม บอ.  37/2559</t>
  </si>
  <si>
    <t xml:space="preserve">       ปรับปรุงรับค่าเช่าเป็นค่าเช่าซื้อ ตาม บอ. 38/2559</t>
  </si>
  <si>
    <t>รายงานสถานะหนี้ค่าเช่าซื้อที่ดิน ส.ป.ก.............................................</t>
  </si>
  <si>
    <t>สำนักงานการปฏิรูปที่ดินจังหวัด...............................</t>
  </si>
  <si>
    <t xml:space="preserve">ทะเบียนคุมที่ดินรอการโอนกรรมสิทธิ์                         </t>
  </si>
  <si>
    <t>ณ วันที่  30  กันยายน  พ.ศ. 25.....</t>
  </si>
  <si>
    <t>ปีงบประมาณ 2559   ณ  วันที่  30 กันยายน  25........</t>
  </si>
  <si>
    <t>ดอกเบี้ยค้างรับ</t>
  </si>
  <si>
    <t>ใช้ได้เมื่อไม่มี คปก.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</si>
</sst>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#,##0_ ;\-#,##0\ "/>
  </numFmts>
  <fonts count="28">
    <font>
      <sz val="10"/>
      <name val="Arial"/>
      <charset val="222"/>
    </font>
    <font>
      <sz val="10"/>
      <name val="Arial"/>
      <family val="2"/>
    </font>
    <font>
      <sz val="16"/>
      <name val="TH SarabunPSK"/>
      <family val="2"/>
    </font>
    <font>
      <sz val="10"/>
      <name val="Arial"/>
      <family val="2"/>
    </font>
    <font>
      <b/>
      <sz val="16"/>
      <name val="AngsanaUPC"/>
      <family val="1"/>
    </font>
    <font>
      <sz val="16"/>
      <name val="AngsanaUPC"/>
      <family val="1"/>
    </font>
    <font>
      <b/>
      <sz val="16"/>
      <name val="TH SarabunPSK"/>
      <family val="2"/>
    </font>
    <font>
      <b/>
      <sz val="10"/>
      <name val="Arial"/>
      <family val="2"/>
    </font>
    <font>
      <sz val="16"/>
      <name val="Arial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AngsanaUPC"/>
      <family val="1"/>
      <charset val="222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9">
    <xf numFmtId="0" fontId="0" fillId="0" borderId="0"/>
    <xf numFmtId="43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34" applyNumberFormat="0" applyAlignment="0" applyProtection="0"/>
    <xf numFmtId="0" fontId="14" fillId="22" borderId="35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6" applyNumberFormat="0" applyFill="0" applyAlignment="0" applyProtection="0"/>
    <xf numFmtId="0" fontId="18" fillId="0" borderId="37" applyNumberFormat="0" applyFill="0" applyAlignment="0" applyProtection="0"/>
    <xf numFmtId="0" fontId="19" fillId="0" borderId="38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34" applyNumberFormat="0" applyAlignment="0" applyProtection="0"/>
    <xf numFmtId="0" fontId="21" fillId="0" borderId="39" applyNumberFormat="0" applyFill="0" applyAlignment="0" applyProtection="0"/>
    <xf numFmtId="0" fontId="22" fillId="23" borderId="0" applyNumberFormat="0" applyBorder="0" applyAlignment="0" applyProtection="0"/>
    <xf numFmtId="0" fontId="3" fillId="24" borderId="40" applyNumberFormat="0" applyFont="0" applyAlignment="0" applyProtection="0"/>
    <xf numFmtId="0" fontId="23" fillId="21" borderId="41" applyNumberFormat="0" applyAlignment="0" applyProtection="0"/>
    <xf numFmtId="0" fontId="24" fillId="0" borderId="0" applyNumberFormat="0" applyFill="0" applyBorder="0" applyAlignment="0" applyProtection="0"/>
    <xf numFmtId="0" fontId="25" fillId="0" borderId="42" applyNumberFormat="0" applyFill="0" applyAlignment="0" applyProtection="0"/>
    <xf numFmtId="0" fontId="26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5" fillId="0" borderId="0" xfId="0" applyFont="1" applyFill="1"/>
    <xf numFmtId="0" fontId="4" fillId="0" borderId="2" xfId="2" applyFont="1" applyFill="1" applyBorder="1" applyAlignment="1">
      <alignment horizontal="center"/>
    </xf>
    <xf numFmtId="43" fontId="4" fillId="0" borderId="2" xfId="2" applyNumberFormat="1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43" fontId="4" fillId="0" borderId="9" xfId="2" applyNumberFormat="1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43" fontId="4" fillId="0" borderId="11" xfId="2" applyNumberFormat="1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9" xfId="2" applyFont="1" applyFill="1" applyBorder="1" applyAlignment="1">
      <alignment horizontal="center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/>
    <xf numFmtId="43" fontId="2" fillId="0" borderId="20" xfId="0" applyNumberFormat="1" applyFont="1" applyBorder="1"/>
    <xf numFmtId="14" fontId="2" fillId="0" borderId="20" xfId="0" applyNumberFormat="1" applyFont="1" applyBorder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3" fontId="2" fillId="0" borderId="14" xfId="0" applyNumberFormat="1" applyFont="1" applyBorder="1"/>
    <xf numFmtId="14" fontId="2" fillId="0" borderId="14" xfId="0" applyNumberFormat="1" applyFont="1" applyBorder="1"/>
    <xf numFmtId="0" fontId="2" fillId="0" borderId="10" xfId="0" applyFont="1" applyBorder="1" applyAlignment="1">
      <alignment horizontal="center"/>
    </xf>
    <xf numFmtId="43" fontId="2" fillId="0" borderId="10" xfId="0" applyNumberFormat="1" applyFont="1" applyBorder="1"/>
    <xf numFmtId="0" fontId="2" fillId="0" borderId="10" xfId="0" applyFont="1" applyBorder="1"/>
    <xf numFmtId="0" fontId="6" fillId="0" borderId="3" xfId="0" applyFont="1" applyBorder="1" applyAlignment="1">
      <alignment horizontal="center"/>
    </xf>
    <xf numFmtId="43" fontId="6" fillId="0" borderId="3" xfId="0" applyNumberFormat="1" applyFont="1" applyBorder="1"/>
    <xf numFmtId="0" fontId="6" fillId="0" borderId="3" xfId="0" applyFont="1" applyBorder="1"/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43" fontId="6" fillId="0" borderId="21" xfId="0" applyNumberFormat="1" applyFont="1" applyBorder="1"/>
    <xf numFmtId="0" fontId="6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applyFont="1" applyBorder="1"/>
    <xf numFmtId="0" fontId="6" fillId="0" borderId="6" xfId="0" applyFont="1" applyBorder="1"/>
    <xf numFmtId="0" fontId="6" fillId="0" borderId="28" xfId="0" applyFont="1" applyBorder="1"/>
    <xf numFmtId="0" fontId="6" fillId="0" borderId="4" xfId="0" applyFont="1" applyBorder="1"/>
    <xf numFmtId="0" fontId="6" fillId="0" borderId="29" xfId="0" applyFont="1" applyBorder="1"/>
    <xf numFmtId="0" fontId="2" fillId="0" borderId="22" xfId="0" applyFont="1" applyBorder="1" applyAlignment="1">
      <alignment horizontal="left"/>
    </xf>
    <xf numFmtId="14" fontId="2" fillId="0" borderId="22" xfId="0" applyNumberFormat="1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4" fontId="2" fillId="0" borderId="20" xfId="0" applyNumberFormat="1" applyFont="1" applyBorder="1" applyAlignment="1">
      <alignment horizontal="left"/>
    </xf>
    <xf numFmtId="14" fontId="2" fillId="0" borderId="14" xfId="0" applyNumberFormat="1" applyFont="1" applyBorder="1" applyAlignment="1">
      <alignment horizontal="left"/>
    </xf>
    <xf numFmtId="14" fontId="2" fillId="0" borderId="10" xfId="0" applyNumberFormat="1" applyFont="1" applyBorder="1" applyAlignment="1">
      <alignment horizontal="left"/>
    </xf>
    <xf numFmtId="0" fontId="8" fillId="0" borderId="0" xfId="0" applyFont="1"/>
    <xf numFmtId="0" fontId="2" fillId="0" borderId="0" xfId="4" applyFont="1"/>
    <xf numFmtId="0" fontId="2" fillId="0" borderId="0" xfId="4" applyFont="1" applyAlignment="1">
      <alignment horizontal="center"/>
    </xf>
    <xf numFmtId="187" fontId="2" fillId="0" borderId="0" xfId="5" applyNumberFormat="1" applyFont="1"/>
    <xf numFmtId="43" fontId="2" fillId="0" borderId="0" xfId="5" applyNumberFormat="1" applyFont="1"/>
    <xf numFmtId="0" fontId="6" fillId="0" borderId="0" xfId="4" applyFont="1"/>
    <xf numFmtId="187" fontId="2" fillId="0" borderId="1" xfId="5" applyNumberFormat="1" applyFont="1" applyBorder="1"/>
    <xf numFmtId="0" fontId="6" fillId="0" borderId="0" xfId="4" applyFont="1" applyAlignment="1">
      <alignment horizontal="right"/>
    </xf>
    <xf numFmtId="43" fontId="2" fillId="0" borderId="1" xfId="5" applyNumberFormat="1" applyFont="1" applyBorder="1"/>
    <xf numFmtId="187" fontId="2" fillId="0" borderId="0" xfId="4" applyNumberFormat="1" applyFont="1"/>
    <xf numFmtId="43" fontId="2" fillId="0" borderId="0" xfId="5" applyNumberFormat="1" applyFont="1" applyBorder="1"/>
    <xf numFmtId="187" fontId="2" fillId="0" borderId="1" xfId="4" applyNumberFormat="1" applyFont="1" applyBorder="1"/>
    <xf numFmtId="43" fontId="2" fillId="0" borderId="0" xfId="4" applyNumberFormat="1" applyFont="1"/>
    <xf numFmtId="43" fontId="2" fillId="0" borderId="1" xfId="4" applyNumberFormat="1" applyFont="1" applyBorder="1"/>
    <xf numFmtId="0" fontId="9" fillId="0" borderId="0" xfId="4" applyFont="1"/>
    <xf numFmtId="0" fontId="6" fillId="0" borderId="0" xfId="4" applyFont="1" applyAlignment="1">
      <alignment horizontal="center"/>
    </xf>
    <xf numFmtId="43" fontId="6" fillId="0" borderId="30" xfId="5" applyNumberFormat="1" applyFont="1" applyBorder="1"/>
    <xf numFmtId="187" fontId="2" fillId="0" borderId="0" xfId="5" applyNumberFormat="1" applyFont="1" applyBorder="1"/>
    <xf numFmtId="187" fontId="6" fillId="0" borderId="0" xfId="5" applyNumberFormat="1" applyFont="1" applyBorder="1"/>
    <xf numFmtId="4" fontId="0" fillId="0" borderId="0" xfId="0" applyNumberFormat="1"/>
    <xf numFmtId="4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7" fillId="0" borderId="0" xfId="0" applyFont="1"/>
    <xf numFmtId="43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2" borderId="45" xfId="0" applyFont="1" applyFill="1" applyBorder="1"/>
    <xf numFmtId="0" fontId="2" fillId="0" borderId="45" xfId="0" applyFont="1" applyBorder="1"/>
    <xf numFmtId="0" fontId="2" fillId="0" borderId="45" xfId="0" applyFont="1" applyBorder="1" applyAlignment="1">
      <alignment horizontal="left"/>
    </xf>
    <xf numFmtId="0" fontId="2" fillId="2" borderId="45" xfId="0" applyFont="1" applyFill="1" applyBorder="1" applyAlignment="1">
      <alignment horizontal="center"/>
    </xf>
    <xf numFmtId="4" fontId="2" fillId="0" borderId="45" xfId="0" applyNumberFormat="1" applyFont="1" applyBorder="1"/>
    <xf numFmtId="0" fontId="2" fillId="0" borderId="25" xfId="0" applyFont="1" applyBorder="1" applyAlignment="1">
      <alignment horizontal="center"/>
    </xf>
    <xf numFmtId="0" fontId="2" fillId="2" borderId="31" xfId="0" applyFont="1" applyFill="1" applyBorder="1"/>
    <xf numFmtId="0" fontId="2" fillId="0" borderId="31" xfId="0" applyFont="1" applyBorder="1"/>
    <xf numFmtId="0" fontId="2" fillId="0" borderId="31" xfId="0" applyFont="1" applyBorder="1" applyAlignment="1">
      <alignment horizontal="left"/>
    </xf>
    <xf numFmtId="0" fontId="2" fillId="2" borderId="31" xfId="0" applyFont="1" applyFill="1" applyBorder="1" applyAlignment="1">
      <alignment horizontal="center"/>
    </xf>
    <xf numFmtId="4" fontId="2" fillId="0" borderId="31" xfId="0" applyNumberFormat="1" applyFont="1" applyBorder="1"/>
    <xf numFmtId="0" fontId="2" fillId="2" borderId="44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4" fontId="2" fillId="0" borderId="19" xfId="0" applyNumberFormat="1" applyFont="1" applyBorder="1"/>
    <xf numFmtId="4" fontId="2" fillId="0" borderId="20" xfId="0" applyNumberFormat="1" applyFont="1" applyBorder="1"/>
    <xf numFmtId="0" fontId="2" fillId="2" borderId="44" xfId="0" applyFont="1" applyFill="1" applyBorder="1"/>
    <xf numFmtId="0" fontId="2" fillId="2" borderId="46" xfId="0" applyFont="1" applyFill="1" applyBorder="1"/>
    <xf numFmtId="0" fontId="2" fillId="2" borderId="25" xfId="0" applyFont="1" applyFill="1" applyBorder="1"/>
    <xf numFmtId="0" fontId="2" fillId="2" borderId="22" xfId="0" applyFont="1" applyFill="1" applyBorder="1"/>
    <xf numFmtId="14" fontId="2" fillId="0" borderId="19" xfId="0" applyNumberFormat="1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26" xfId="0" applyFont="1" applyBorder="1" applyAlignment="1">
      <alignment horizontal="center"/>
    </xf>
    <xf numFmtId="0" fontId="2" fillId="2" borderId="26" xfId="0" applyFont="1" applyFill="1" applyBorder="1"/>
    <xf numFmtId="0" fontId="2" fillId="2" borderId="47" xfId="0" applyFont="1" applyFill="1" applyBorder="1"/>
    <xf numFmtId="0" fontId="2" fillId="2" borderId="23" xfId="0" applyFont="1" applyFill="1" applyBorder="1"/>
    <xf numFmtId="0" fontId="2" fillId="0" borderId="47" xfId="0" applyFont="1" applyBorder="1"/>
    <xf numFmtId="0" fontId="2" fillId="0" borderId="47" xfId="0" applyFont="1" applyBorder="1" applyAlignment="1">
      <alignment horizontal="left"/>
    </xf>
    <xf numFmtId="0" fontId="2" fillId="2" borderId="2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4" fontId="2" fillId="0" borderId="47" xfId="0" applyNumberFormat="1" applyFont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wrapText="1"/>
    </xf>
    <xf numFmtId="0" fontId="2" fillId="0" borderId="32" xfId="0" applyFont="1" applyBorder="1" applyAlignment="1">
      <alignment horizontal="center"/>
    </xf>
    <xf numFmtId="0" fontId="2" fillId="0" borderId="32" xfId="0" applyFont="1" applyBorder="1"/>
    <xf numFmtId="0" fontId="2" fillId="0" borderId="30" xfId="0" applyFont="1" applyBorder="1"/>
    <xf numFmtId="0" fontId="2" fillId="0" borderId="33" xfId="0" applyFont="1" applyBorder="1"/>
    <xf numFmtId="0" fontId="2" fillId="0" borderId="18" xfId="0" applyFont="1" applyBorder="1"/>
    <xf numFmtId="0" fontId="2" fillId="0" borderId="30" xfId="0" applyFont="1" applyBorder="1" applyAlignment="1">
      <alignment horizontal="left"/>
    </xf>
    <xf numFmtId="0" fontId="2" fillId="0" borderId="18" xfId="0" applyFont="1" applyBorder="1" applyAlignment="1">
      <alignment horizontal="left" wrapText="1"/>
    </xf>
    <xf numFmtId="188" fontId="6" fillId="2" borderId="32" xfId="1" applyNumberFormat="1" applyFont="1" applyFill="1" applyBorder="1" applyAlignment="1">
      <alignment horizontal="right"/>
    </xf>
    <xf numFmtId="0" fontId="2" fillId="2" borderId="30" xfId="0" applyFont="1" applyFill="1" applyBorder="1" applyAlignment="1">
      <alignment horizontal="left"/>
    </xf>
    <xf numFmtId="1" fontId="6" fillId="2" borderId="30" xfId="0" applyNumberFormat="1" applyFont="1" applyFill="1" applyBorder="1" applyAlignment="1">
      <alignment horizontal="left"/>
    </xf>
    <xf numFmtId="1" fontId="6" fillId="2" borderId="33" xfId="0" applyNumberFormat="1" applyFont="1" applyFill="1" applyBorder="1" applyAlignment="1">
      <alignment horizontal="left"/>
    </xf>
    <xf numFmtId="43" fontId="6" fillId="0" borderId="18" xfId="0" applyNumberFormat="1" applyFont="1" applyBorder="1" applyAlignment="1">
      <alignment horizontal="center"/>
    </xf>
    <xf numFmtId="43" fontId="6" fillId="0" borderId="18" xfId="0" applyNumberFormat="1" applyFont="1" applyBorder="1"/>
    <xf numFmtId="43" fontId="2" fillId="0" borderId="1" xfId="0" applyNumberFormat="1" applyFont="1" applyBorder="1"/>
    <xf numFmtId="43" fontId="6" fillId="0" borderId="30" xfId="0" applyNumberFormat="1" applyFont="1" applyBorder="1"/>
    <xf numFmtId="43" fontId="6" fillId="25" borderId="21" xfId="0" applyNumberFormat="1" applyFont="1" applyFill="1" applyBorder="1"/>
    <xf numFmtId="43" fontId="4" fillId="25" borderId="2" xfId="2" applyNumberFormat="1" applyFont="1" applyFill="1" applyBorder="1" applyAlignment="1">
      <alignment horizontal="center"/>
    </xf>
    <xf numFmtId="43" fontId="4" fillId="25" borderId="11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 vertical="center"/>
    </xf>
    <xf numFmtId="43" fontId="4" fillId="0" borderId="4" xfId="2" applyNumberFormat="1" applyFont="1" applyFill="1" applyBorder="1" applyAlignment="1">
      <alignment horizontal="center"/>
    </xf>
    <xf numFmtId="43" fontId="4" fillId="0" borderId="5" xfId="2" applyNumberFormat="1" applyFont="1" applyFill="1" applyBorder="1" applyAlignment="1">
      <alignment horizontal="center"/>
    </xf>
    <xf numFmtId="43" fontId="4" fillId="0" borderId="6" xfId="2" applyNumberFormat="1" applyFont="1" applyFill="1" applyBorder="1" applyAlignment="1">
      <alignment horizontal="center"/>
    </xf>
    <xf numFmtId="43" fontId="4" fillId="0" borderId="5" xfId="3" applyNumberFormat="1" applyFont="1" applyFill="1" applyBorder="1" applyAlignment="1">
      <alignment horizontal="center"/>
    </xf>
    <xf numFmtId="43" fontId="4" fillId="0" borderId="6" xfId="3" applyNumberFormat="1" applyFont="1" applyFill="1" applyBorder="1" applyAlignment="1">
      <alignment horizontal="center"/>
    </xf>
    <xf numFmtId="43" fontId="4" fillId="0" borderId="2" xfId="2" applyNumberFormat="1" applyFont="1" applyFill="1" applyBorder="1" applyAlignment="1">
      <alignment horizontal="center"/>
    </xf>
    <xf numFmtId="43" fontId="4" fillId="0" borderId="7" xfId="2" applyNumberFormat="1" applyFont="1" applyFill="1" applyBorder="1" applyAlignment="1">
      <alignment horizontal="center"/>
    </xf>
    <xf numFmtId="43" fontId="4" fillId="0" borderId="8" xfId="2" applyNumberFormat="1" applyFont="1" applyFill="1" applyBorder="1" applyAlignment="1">
      <alignment horizontal="center"/>
    </xf>
    <xf numFmtId="43" fontId="4" fillId="0" borderId="10" xfId="2" applyNumberFormat="1" applyFont="1" applyFill="1" applyBorder="1" applyAlignment="1">
      <alignment horizontal="center" vertical="center"/>
    </xf>
    <xf numFmtId="43" fontId="4" fillId="0" borderId="15" xfId="2" applyNumberFormat="1" applyFont="1" applyFill="1" applyBorder="1" applyAlignment="1">
      <alignment horizontal="center" vertical="center"/>
    </xf>
    <xf numFmtId="43" fontId="4" fillId="0" borderId="3" xfId="2" applyNumberFormat="1" applyFont="1" applyFill="1" applyBorder="1" applyAlignment="1">
      <alignment horizontal="center" vertical="center"/>
    </xf>
    <xf numFmtId="43" fontId="4" fillId="0" borderId="3" xfId="2" applyNumberFormat="1" applyFont="1" applyFill="1" applyBorder="1" applyAlignment="1">
      <alignment horizontal="center"/>
    </xf>
    <xf numFmtId="43" fontId="4" fillId="0" borderId="11" xfId="2" applyNumberFormat="1" applyFont="1" applyFill="1" applyBorder="1" applyAlignment="1">
      <alignment horizontal="center"/>
    </xf>
    <xf numFmtId="43" fontId="4" fillId="0" borderId="12" xfId="2" applyNumberFormat="1" applyFont="1" applyFill="1" applyBorder="1" applyAlignment="1">
      <alignment horizontal="center"/>
    </xf>
    <xf numFmtId="43" fontId="4" fillId="0" borderId="13" xfId="2" applyNumberFormat="1" applyFont="1" applyFill="1" applyBorder="1" applyAlignment="1">
      <alignment horizontal="center"/>
    </xf>
    <xf numFmtId="43" fontId="4" fillId="0" borderId="16" xfId="2" applyNumberFormat="1" applyFont="1" applyFill="1" applyBorder="1" applyAlignment="1">
      <alignment horizontal="center"/>
    </xf>
    <xf numFmtId="43" fontId="4" fillId="0" borderId="17" xfId="2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left"/>
    </xf>
    <xf numFmtId="43" fontId="2" fillId="0" borderId="2" xfId="0" applyNumberFormat="1" applyFont="1" applyBorder="1" applyAlignment="1">
      <alignment horizontal="center" vertical="center"/>
    </xf>
    <xf numFmtId="43" fontId="2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shrinkToFi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20% - Accent1" xfId="6" xr:uid="{00000000-0005-0000-0000-000000000000}"/>
    <cellStyle name="20% - Accent2" xfId="7" xr:uid="{00000000-0005-0000-0000-000001000000}"/>
    <cellStyle name="20% - Accent3" xfId="8" xr:uid="{00000000-0005-0000-0000-000002000000}"/>
    <cellStyle name="20% - Accent4" xfId="9" xr:uid="{00000000-0005-0000-0000-000003000000}"/>
    <cellStyle name="20% - Accent5" xfId="10" xr:uid="{00000000-0005-0000-0000-000004000000}"/>
    <cellStyle name="20% - Accent6" xfId="11" xr:uid="{00000000-0005-0000-0000-000005000000}"/>
    <cellStyle name="40% - Accent1" xfId="12" xr:uid="{00000000-0005-0000-0000-000006000000}"/>
    <cellStyle name="40% - Accent2" xfId="13" xr:uid="{00000000-0005-0000-0000-000007000000}"/>
    <cellStyle name="40% - Accent3" xfId="14" xr:uid="{00000000-0005-0000-0000-000008000000}"/>
    <cellStyle name="40% - Accent4" xfId="15" xr:uid="{00000000-0005-0000-0000-000009000000}"/>
    <cellStyle name="40% - Accent5" xfId="16" xr:uid="{00000000-0005-0000-0000-00000A000000}"/>
    <cellStyle name="40% - Accent6" xfId="17" xr:uid="{00000000-0005-0000-0000-00000B000000}"/>
    <cellStyle name="60% - Accent1" xfId="18" xr:uid="{00000000-0005-0000-0000-00000C000000}"/>
    <cellStyle name="60% - Accent2" xfId="19" xr:uid="{00000000-0005-0000-0000-00000D000000}"/>
    <cellStyle name="60% - Accent3" xfId="20" xr:uid="{00000000-0005-0000-0000-00000E000000}"/>
    <cellStyle name="60% - Accent4" xfId="21" xr:uid="{00000000-0005-0000-0000-00000F000000}"/>
    <cellStyle name="60% - Accent5" xfId="22" xr:uid="{00000000-0005-0000-0000-000010000000}"/>
    <cellStyle name="60% - Accent6" xfId="23" xr:uid="{00000000-0005-0000-0000-000011000000}"/>
    <cellStyle name="Accent1" xfId="24" xr:uid="{00000000-0005-0000-0000-000012000000}"/>
    <cellStyle name="Accent2" xfId="25" xr:uid="{00000000-0005-0000-0000-000013000000}"/>
    <cellStyle name="Accent3" xfId="26" xr:uid="{00000000-0005-0000-0000-000014000000}"/>
    <cellStyle name="Accent4" xfId="27" xr:uid="{00000000-0005-0000-0000-000015000000}"/>
    <cellStyle name="Accent5" xfId="28" xr:uid="{00000000-0005-0000-0000-000016000000}"/>
    <cellStyle name="Accent6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Comma" xfId="1" builtinId="3"/>
    <cellStyle name="Explanatory Text" xfId="33" xr:uid="{00000000-0005-0000-0000-00001C000000}"/>
    <cellStyle name="Good" xfId="34" xr:uid="{00000000-0005-0000-0000-00001D000000}"/>
    <cellStyle name="Heading 1" xfId="35" xr:uid="{00000000-0005-0000-0000-00001E000000}"/>
    <cellStyle name="Heading 2" xfId="36" xr:uid="{00000000-0005-0000-0000-00001F000000}"/>
    <cellStyle name="Heading 3" xfId="37" xr:uid="{00000000-0005-0000-0000-000020000000}"/>
    <cellStyle name="Heading 4" xfId="38" xr:uid="{00000000-0005-0000-0000-000021000000}"/>
    <cellStyle name="Input" xfId="39" xr:uid="{00000000-0005-0000-0000-000022000000}"/>
    <cellStyle name="Linked Cell" xfId="40" xr:uid="{00000000-0005-0000-0000-000023000000}"/>
    <cellStyle name="Neutral" xfId="41" xr:uid="{00000000-0005-0000-0000-000024000000}"/>
    <cellStyle name="Normal" xfId="0" builtinId="0"/>
    <cellStyle name="Note" xfId="42" xr:uid="{00000000-0005-0000-0000-000026000000}"/>
    <cellStyle name="Output" xfId="43" xr:uid="{00000000-0005-0000-0000-000027000000}"/>
    <cellStyle name="Title" xfId="44" xr:uid="{00000000-0005-0000-0000-000028000000}"/>
    <cellStyle name="Total" xfId="45" xr:uid="{00000000-0005-0000-0000-000029000000}"/>
    <cellStyle name="Warning Text" xfId="46" xr:uid="{00000000-0005-0000-0000-00002A000000}"/>
    <cellStyle name="เครื่องหมายจุลภาค 2" xfId="48" xr:uid="{00000000-0005-0000-0000-00002B000000}"/>
    <cellStyle name="เครื่องหมายจุลภาค_สถานะหนี้ค่าเช่าซื้อ 2554" xfId="5" xr:uid="{00000000-0005-0000-0000-00002C000000}"/>
    <cellStyle name="ปกติ 2" xfId="47" xr:uid="{00000000-0005-0000-0000-00002D000000}"/>
    <cellStyle name="ปกติ 2 2" xfId="2" xr:uid="{00000000-0005-0000-0000-00002E000000}"/>
    <cellStyle name="ปกติ 3" xfId="3" xr:uid="{00000000-0005-0000-0000-00002F000000}"/>
    <cellStyle name="ปกติ_สถานะหนี้ค่าเช่าซื้อ 2554" xfId="4" xr:uid="{00000000-0005-0000-0000-00003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ire59" connectionId="1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4"/>
  <sheetViews>
    <sheetView tabSelected="1" workbookViewId="0">
      <pane xSplit="1" ySplit="5" topLeftCell="C232" activePane="bottomRight" state="frozen"/>
      <selection pane="topRight" activeCell="B1" sqref="B1"/>
      <selection pane="bottomLeft" activeCell="A6" sqref="A6"/>
      <selection pane="bottomRight" activeCell="K243" sqref="K243"/>
    </sheetView>
  </sheetViews>
  <sheetFormatPr defaultRowHeight="24"/>
  <cols>
    <col min="1" max="1" width="4.42578125" style="12" bestFit="1" customWidth="1"/>
    <col min="2" max="2" width="19.140625" style="43" customWidth="1"/>
    <col min="3" max="3" width="14.5703125" style="1" customWidth="1"/>
    <col min="4" max="4" width="14.85546875" style="1" customWidth="1"/>
    <col min="5" max="5" width="15.7109375" style="11" bestFit="1" customWidth="1"/>
    <col min="6" max="6" width="12.7109375" style="11" bestFit="1" customWidth="1"/>
    <col min="7" max="8" width="14.5703125" style="11" bestFit="1" customWidth="1"/>
    <col min="9" max="10" width="15.7109375" style="11" bestFit="1" customWidth="1"/>
    <col min="11" max="14" width="12.7109375" style="11" bestFit="1" customWidth="1"/>
    <col min="15" max="15" width="11.5703125" style="11" bestFit="1" customWidth="1"/>
    <col min="16" max="17" width="12.7109375" style="11" bestFit="1" customWidth="1"/>
    <col min="18" max="18" width="8.140625" style="11" bestFit="1" customWidth="1"/>
    <col min="19" max="19" width="9" style="11" bestFit="1" customWidth="1"/>
    <col min="20" max="20" width="9.5703125" style="11" bestFit="1" customWidth="1"/>
    <col min="21" max="21" width="2.140625" style="43" bestFit="1" customWidth="1"/>
    <col min="22" max="23" width="11.85546875" style="1" bestFit="1" customWidth="1"/>
  </cols>
  <sheetData>
    <row r="1" spans="1:23" s="2" customFormat="1" ht="23.25">
      <c r="A1" s="138" t="s">
        <v>1048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</row>
    <row r="2" spans="1:23" s="2" customFormat="1" ht="23.25">
      <c r="A2" s="139" t="s">
        <v>1052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</row>
    <row r="3" spans="1:23" s="2" customFormat="1">
      <c r="A3" s="3" t="s">
        <v>588</v>
      </c>
      <c r="B3" s="140" t="s">
        <v>589</v>
      </c>
      <c r="C3" s="140"/>
      <c r="D3" s="3"/>
      <c r="E3" s="141" t="s">
        <v>590</v>
      </c>
      <c r="F3" s="142"/>
      <c r="G3" s="142"/>
      <c r="H3" s="142"/>
      <c r="I3" s="142"/>
      <c r="J3" s="143"/>
      <c r="K3" s="144" t="s">
        <v>591</v>
      </c>
      <c r="L3" s="144"/>
      <c r="M3" s="144"/>
      <c r="N3" s="144"/>
      <c r="O3" s="144"/>
      <c r="P3" s="144"/>
      <c r="Q3" s="145"/>
      <c r="R3" s="146" t="s">
        <v>592</v>
      </c>
      <c r="S3" s="146"/>
      <c r="T3" s="4" t="s">
        <v>590</v>
      </c>
      <c r="U3" s="147" t="s">
        <v>593</v>
      </c>
      <c r="V3" s="148"/>
      <c r="W3" s="9" t="s">
        <v>594</v>
      </c>
    </row>
    <row r="4" spans="1:23" s="2" customFormat="1">
      <c r="A4" s="5" t="s">
        <v>595</v>
      </c>
      <c r="B4" s="140"/>
      <c r="C4" s="140"/>
      <c r="D4" s="5" t="s">
        <v>596</v>
      </c>
      <c r="E4" s="4" t="s">
        <v>597</v>
      </c>
      <c r="F4" s="136" t="s">
        <v>598</v>
      </c>
      <c r="G4" s="149" t="s">
        <v>599</v>
      </c>
      <c r="H4" s="4" t="s">
        <v>600</v>
      </c>
      <c r="I4" s="4" t="s">
        <v>600</v>
      </c>
      <c r="J4" s="4" t="s">
        <v>597</v>
      </c>
      <c r="K4" s="136" t="s">
        <v>1053</v>
      </c>
      <c r="L4" s="151" t="s">
        <v>599</v>
      </c>
      <c r="M4" s="151"/>
      <c r="N4" s="151"/>
      <c r="O4" s="152" t="s">
        <v>601</v>
      </c>
      <c r="P4" s="152"/>
      <c r="Q4" s="152"/>
      <c r="R4" s="153" t="s">
        <v>602</v>
      </c>
      <c r="S4" s="153"/>
      <c r="T4" s="6"/>
      <c r="U4" s="154" t="s">
        <v>603</v>
      </c>
      <c r="V4" s="155"/>
      <c r="W4" s="10"/>
    </row>
    <row r="5" spans="1:23" s="2" customFormat="1">
      <c r="A5" s="7" t="s">
        <v>604</v>
      </c>
      <c r="B5" s="140"/>
      <c r="C5" s="140"/>
      <c r="D5" s="7" t="s">
        <v>605</v>
      </c>
      <c r="E5" s="8" t="s">
        <v>606</v>
      </c>
      <c r="F5" s="137" t="s">
        <v>607</v>
      </c>
      <c r="G5" s="150"/>
      <c r="H5" s="8" t="s">
        <v>608</v>
      </c>
      <c r="I5" s="8" t="s">
        <v>609</v>
      </c>
      <c r="J5" s="8" t="s">
        <v>610</v>
      </c>
      <c r="K5" s="137" t="s">
        <v>606</v>
      </c>
      <c r="L5" s="8" t="s">
        <v>611</v>
      </c>
      <c r="M5" s="8" t="s">
        <v>612</v>
      </c>
      <c r="N5" s="8" t="s">
        <v>613</v>
      </c>
      <c r="O5" s="8" t="s">
        <v>614</v>
      </c>
      <c r="P5" s="8" t="s">
        <v>615</v>
      </c>
      <c r="Q5" s="8" t="s">
        <v>613</v>
      </c>
      <c r="R5" s="8" t="s">
        <v>590</v>
      </c>
      <c r="S5" s="8" t="s">
        <v>591</v>
      </c>
      <c r="T5" s="8" t="s">
        <v>616</v>
      </c>
      <c r="U5" s="156" t="s">
        <v>617</v>
      </c>
      <c r="V5" s="157"/>
      <c r="W5" s="13" t="s">
        <v>605</v>
      </c>
    </row>
    <row r="6" spans="1:23">
      <c r="A6" s="16"/>
      <c r="B6" s="166" t="s">
        <v>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</row>
    <row r="7" spans="1:23">
      <c r="A7" s="17">
        <v>1</v>
      </c>
      <c r="B7" s="40" t="s">
        <v>3</v>
      </c>
      <c r="C7" s="37" t="s">
        <v>4</v>
      </c>
      <c r="D7" s="18" t="s">
        <v>5</v>
      </c>
      <c r="E7" s="19">
        <v>14951.03</v>
      </c>
      <c r="F7" s="19">
        <v>0</v>
      </c>
      <c r="G7" s="19">
        <v>5927.53</v>
      </c>
      <c r="H7" s="19">
        <v>1548.02</v>
      </c>
      <c r="I7" s="19">
        <v>7475.48</v>
      </c>
      <c r="J7" s="19">
        <v>9023.5</v>
      </c>
      <c r="K7" s="19">
        <v>861.83</v>
      </c>
      <c r="L7" s="19">
        <v>861.83</v>
      </c>
      <c r="M7" s="19">
        <v>219.9</v>
      </c>
      <c r="N7" s="19">
        <v>1081.73</v>
      </c>
      <c r="O7" s="19">
        <v>0</v>
      </c>
      <c r="P7" s="19">
        <v>25.96</v>
      </c>
      <c r="Q7" s="19">
        <v>25.96</v>
      </c>
      <c r="R7" s="19">
        <v>0</v>
      </c>
      <c r="S7" s="19">
        <v>0</v>
      </c>
      <c r="T7" s="19">
        <v>0</v>
      </c>
      <c r="U7" s="40" t="s">
        <v>1</v>
      </c>
      <c r="V7" s="48" t="s">
        <v>2</v>
      </c>
      <c r="W7" s="52">
        <v>44104</v>
      </c>
    </row>
    <row r="8" spans="1:23">
      <c r="A8" s="17">
        <v>2</v>
      </c>
      <c r="B8" s="40" t="s">
        <v>6</v>
      </c>
      <c r="C8" s="37" t="s">
        <v>7</v>
      </c>
      <c r="D8" s="18" t="s">
        <v>8</v>
      </c>
      <c r="E8" s="19">
        <v>12340.82</v>
      </c>
      <c r="F8" s="19">
        <v>0</v>
      </c>
      <c r="G8" s="19">
        <v>2468.15</v>
      </c>
      <c r="H8" s="19">
        <v>2468.15</v>
      </c>
      <c r="I8" s="19">
        <v>7404.52</v>
      </c>
      <c r="J8" s="19">
        <v>9872.67</v>
      </c>
      <c r="K8" s="19">
        <v>116.31</v>
      </c>
      <c r="L8" s="19">
        <v>116.31</v>
      </c>
      <c r="M8" s="19">
        <v>183.25</v>
      </c>
      <c r="N8" s="19">
        <v>299.56</v>
      </c>
      <c r="O8" s="19">
        <v>0</v>
      </c>
      <c r="P8" s="19">
        <v>49.77</v>
      </c>
      <c r="Q8" s="19">
        <v>49.77</v>
      </c>
      <c r="R8" s="19">
        <v>0</v>
      </c>
      <c r="S8" s="19">
        <v>0</v>
      </c>
      <c r="T8" s="19">
        <v>0</v>
      </c>
      <c r="U8" s="40" t="s">
        <v>1</v>
      </c>
      <c r="V8" s="48" t="s">
        <v>2</v>
      </c>
      <c r="W8" s="52">
        <v>44104</v>
      </c>
    </row>
    <row r="9" spans="1:23">
      <c r="A9" s="17">
        <v>3</v>
      </c>
      <c r="B9" s="40" t="s">
        <v>9</v>
      </c>
      <c r="C9" s="37" t="s">
        <v>10</v>
      </c>
      <c r="D9" s="18" t="s">
        <v>11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40" t="s">
        <v>12</v>
      </c>
      <c r="V9" s="49">
        <v>42121</v>
      </c>
      <c r="W9" s="52">
        <v>42277</v>
      </c>
    </row>
    <row r="10" spans="1:23">
      <c r="A10" s="17">
        <v>4</v>
      </c>
      <c r="B10" s="40" t="s">
        <v>13</v>
      </c>
      <c r="C10" s="37" t="s">
        <v>14</v>
      </c>
      <c r="D10" s="18" t="s">
        <v>15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40" t="s">
        <v>1</v>
      </c>
      <c r="V10" s="48" t="s">
        <v>2</v>
      </c>
      <c r="W10" s="52">
        <v>44104</v>
      </c>
    </row>
    <row r="11" spans="1:23">
      <c r="A11" s="17">
        <v>5</v>
      </c>
      <c r="B11" s="40" t="s">
        <v>16</v>
      </c>
      <c r="C11" s="37" t="s">
        <v>17</v>
      </c>
      <c r="D11" s="18" t="s">
        <v>18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40" t="s">
        <v>1</v>
      </c>
      <c r="V11" s="48" t="s">
        <v>2</v>
      </c>
      <c r="W11" s="52">
        <v>44104</v>
      </c>
    </row>
    <row r="12" spans="1:23">
      <c r="A12" s="17">
        <v>6</v>
      </c>
      <c r="B12" s="40" t="s">
        <v>19</v>
      </c>
      <c r="C12" s="37" t="s">
        <v>20</v>
      </c>
      <c r="D12" s="18" t="s">
        <v>21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40" t="s">
        <v>12</v>
      </c>
      <c r="V12" s="49">
        <v>42275</v>
      </c>
      <c r="W12" s="52">
        <v>42277</v>
      </c>
    </row>
    <row r="13" spans="1:23">
      <c r="A13" s="17">
        <v>7</v>
      </c>
      <c r="B13" s="40" t="s">
        <v>22</v>
      </c>
      <c r="C13" s="37" t="s">
        <v>23</v>
      </c>
      <c r="D13" s="18" t="s">
        <v>24</v>
      </c>
      <c r="E13" s="19">
        <v>29674.99</v>
      </c>
      <c r="F13" s="19">
        <v>0</v>
      </c>
      <c r="G13" s="19">
        <v>5935</v>
      </c>
      <c r="H13" s="19">
        <v>5934.99</v>
      </c>
      <c r="I13" s="19">
        <v>17805</v>
      </c>
      <c r="J13" s="19">
        <v>23739.99</v>
      </c>
      <c r="K13" s="19">
        <v>660.17</v>
      </c>
      <c r="L13" s="19">
        <v>660.17</v>
      </c>
      <c r="M13" s="19">
        <v>434.15</v>
      </c>
      <c r="N13" s="19">
        <v>1094.32</v>
      </c>
      <c r="O13" s="19">
        <v>0</v>
      </c>
      <c r="P13" s="19">
        <v>124.88</v>
      </c>
      <c r="Q13" s="19">
        <v>124.88</v>
      </c>
      <c r="R13" s="19">
        <v>0</v>
      </c>
      <c r="S13" s="19">
        <v>0</v>
      </c>
      <c r="T13" s="19">
        <v>0</v>
      </c>
      <c r="U13" s="40" t="s">
        <v>1</v>
      </c>
      <c r="V13" s="48" t="s">
        <v>2</v>
      </c>
      <c r="W13" s="52">
        <v>44104</v>
      </c>
    </row>
    <row r="14" spans="1:23">
      <c r="A14" s="17">
        <v>8</v>
      </c>
      <c r="B14" s="40" t="s">
        <v>25</v>
      </c>
      <c r="C14" s="37" t="s">
        <v>26</v>
      </c>
      <c r="D14" s="18" t="s">
        <v>27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40" t="s">
        <v>12</v>
      </c>
      <c r="V14" s="49">
        <v>41925</v>
      </c>
      <c r="W14" s="52">
        <v>42277</v>
      </c>
    </row>
    <row r="15" spans="1:23">
      <c r="A15" s="17">
        <v>9</v>
      </c>
      <c r="B15" s="40" t="s">
        <v>28</v>
      </c>
      <c r="C15" s="37" t="s">
        <v>29</v>
      </c>
      <c r="D15" s="18" t="s">
        <v>30</v>
      </c>
      <c r="E15" s="19">
        <v>38886.519999999997</v>
      </c>
      <c r="F15" s="19">
        <v>0</v>
      </c>
      <c r="G15" s="19">
        <v>18191.919999999998</v>
      </c>
      <c r="H15" s="19">
        <v>0</v>
      </c>
      <c r="I15" s="19">
        <v>20694.599999999999</v>
      </c>
      <c r="J15" s="19">
        <v>20694.599999999999</v>
      </c>
      <c r="K15" s="19">
        <v>1214.54</v>
      </c>
      <c r="L15" s="19">
        <v>1214.54</v>
      </c>
      <c r="M15" s="19">
        <v>383.54</v>
      </c>
      <c r="N15" s="19">
        <v>1598.08</v>
      </c>
      <c r="O15" s="19">
        <v>0</v>
      </c>
      <c r="P15" s="19">
        <v>207.52</v>
      </c>
      <c r="Q15" s="19">
        <v>207.52</v>
      </c>
      <c r="R15" s="19">
        <v>0</v>
      </c>
      <c r="S15" s="19">
        <v>0</v>
      </c>
      <c r="T15" s="19">
        <v>0</v>
      </c>
      <c r="U15" s="40" t="s">
        <v>1</v>
      </c>
      <c r="V15" s="48" t="s">
        <v>2</v>
      </c>
      <c r="W15" s="52">
        <v>44104</v>
      </c>
    </row>
    <row r="16" spans="1:23">
      <c r="A16" s="17">
        <v>10</v>
      </c>
      <c r="B16" s="40" t="s">
        <v>31</v>
      </c>
      <c r="C16" s="37" t="s">
        <v>32</v>
      </c>
      <c r="D16" s="18" t="s">
        <v>33</v>
      </c>
      <c r="E16" s="19">
        <v>35160</v>
      </c>
      <c r="F16" s="19">
        <v>0</v>
      </c>
      <c r="G16" s="19">
        <v>35160</v>
      </c>
      <c r="H16" s="19">
        <v>0</v>
      </c>
      <c r="I16" s="19">
        <v>0</v>
      </c>
      <c r="J16" s="19">
        <v>0</v>
      </c>
      <c r="K16" s="19">
        <v>3121.05</v>
      </c>
      <c r="L16" s="19">
        <v>3121.05</v>
      </c>
      <c r="M16" s="19">
        <v>589.53</v>
      </c>
      <c r="N16" s="19">
        <v>3710.58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40" t="s">
        <v>1</v>
      </c>
      <c r="V16" s="48" t="s">
        <v>2</v>
      </c>
      <c r="W16" s="52">
        <v>42277</v>
      </c>
    </row>
    <row r="17" spans="1:23">
      <c r="A17" s="17">
        <v>11</v>
      </c>
      <c r="B17" s="40" t="s">
        <v>34</v>
      </c>
      <c r="C17" s="37" t="s">
        <v>35</v>
      </c>
      <c r="D17" s="18" t="s">
        <v>36</v>
      </c>
      <c r="E17" s="19">
        <v>30850</v>
      </c>
      <c r="F17" s="19">
        <v>0</v>
      </c>
      <c r="G17" s="19">
        <v>6170.01</v>
      </c>
      <c r="H17" s="19">
        <v>6169.99</v>
      </c>
      <c r="I17" s="19">
        <v>18510</v>
      </c>
      <c r="J17" s="19">
        <v>24679.99</v>
      </c>
      <c r="K17" s="19">
        <v>831.68</v>
      </c>
      <c r="L17" s="19">
        <v>831.68</v>
      </c>
      <c r="M17" s="19">
        <v>463.17</v>
      </c>
      <c r="N17" s="19">
        <v>1294.8499999999999</v>
      </c>
      <c r="O17" s="19">
        <v>0</v>
      </c>
      <c r="P17" s="19">
        <v>120.36</v>
      </c>
      <c r="Q17" s="19">
        <v>120.36</v>
      </c>
      <c r="R17" s="19">
        <v>0</v>
      </c>
      <c r="S17" s="19">
        <v>0</v>
      </c>
      <c r="T17" s="19">
        <v>0</v>
      </c>
      <c r="U17" s="40" t="s">
        <v>1</v>
      </c>
      <c r="V17" s="48" t="s">
        <v>2</v>
      </c>
      <c r="W17" s="52">
        <v>44104</v>
      </c>
    </row>
    <row r="18" spans="1:23">
      <c r="A18" s="17">
        <v>12</v>
      </c>
      <c r="B18" s="40" t="s">
        <v>37</v>
      </c>
      <c r="C18" s="37" t="s">
        <v>38</v>
      </c>
      <c r="D18" s="18" t="s">
        <v>39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40" t="s">
        <v>1</v>
      </c>
      <c r="V18" s="48" t="s">
        <v>2</v>
      </c>
      <c r="W18" s="52">
        <v>44104</v>
      </c>
    </row>
    <row r="19" spans="1:23">
      <c r="A19" s="17">
        <v>13</v>
      </c>
      <c r="B19" s="40" t="s">
        <v>40</v>
      </c>
      <c r="C19" s="37" t="s">
        <v>41</v>
      </c>
      <c r="D19" s="18" t="s">
        <v>42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40" t="s">
        <v>12</v>
      </c>
      <c r="V19" s="49">
        <v>41176</v>
      </c>
      <c r="W19" s="52">
        <v>42277</v>
      </c>
    </row>
    <row r="20" spans="1:23">
      <c r="A20" s="17">
        <v>14</v>
      </c>
      <c r="B20" s="40" t="s">
        <v>43</v>
      </c>
      <c r="C20" s="37" t="s">
        <v>44</v>
      </c>
      <c r="D20" s="18" t="s">
        <v>45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40" t="s">
        <v>12</v>
      </c>
      <c r="V20" s="49">
        <v>41047</v>
      </c>
      <c r="W20" s="52">
        <v>42277</v>
      </c>
    </row>
    <row r="21" spans="1:23">
      <c r="A21" s="17">
        <v>15</v>
      </c>
      <c r="B21" s="40" t="s">
        <v>46</v>
      </c>
      <c r="C21" s="37" t="s">
        <v>44</v>
      </c>
      <c r="D21" s="18" t="s">
        <v>47</v>
      </c>
      <c r="E21" s="19">
        <v>0.01</v>
      </c>
      <c r="F21" s="19">
        <v>0</v>
      </c>
      <c r="G21" s="19">
        <v>0</v>
      </c>
      <c r="H21" s="19">
        <v>0.01</v>
      </c>
      <c r="I21" s="19">
        <v>0</v>
      </c>
      <c r="J21" s="19">
        <v>0.01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40" t="s">
        <v>1</v>
      </c>
      <c r="V21" s="48" t="s">
        <v>2</v>
      </c>
      <c r="W21" s="52">
        <v>42277</v>
      </c>
    </row>
    <row r="22" spans="1:23">
      <c r="A22" s="17">
        <v>16</v>
      </c>
      <c r="B22" s="40" t="s">
        <v>48</v>
      </c>
      <c r="C22" s="37" t="s">
        <v>49</v>
      </c>
      <c r="D22" s="18" t="s">
        <v>50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40" t="s">
        <v>12</v>
      </c>
      <c r="V22" s="49">
        <v>41393</v>
      </c>
      <c r="W22" s="52">
        <v>42277</v>
      </c>
    </row>
    <row r="23" spans="1:23">
      <c r="A23" s="17">
        <v>17</v>
      </c>
      <c r="B23" s="40" t="s">
        <v>51</v>
      </c>
      <c r="C23" s="37" t="s">
        <v>52</v>
      </c>
      <c r="D23" s="18" t="s">
        <v>53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40" t="s">
        <v>12</v>
      </c>
      <c r="V23" s="49">
        <v>41393</v>
      </c>
      <c r="W23" s="52">
        <v>42277</v>
      </c>
    </row>
    <row r="24" spans="1:23">
      <c r="A24" s="17">
        <v>18</v>
      </c>
      <c r="B24" s="40" t="s">
        <v>54</v>
      </c>
      <c r="C24" s="37" t="s">
        <v>52</v>
      </c>
      <c r="D24" s="18" t="s">
        <v>55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40" t="s">
        <v>12</v>
      </c>
      <c r="V24" s="49">
        <v>41393</v>
      </c>
      <c r="W24" s="52">
        <v>42277</v>
      </c>
    </row>
    <row r="25" spans="1:23">
      <c r="A25" s="17">
        <v>19</v>
      </c>
      <c r="B25" s="40" t="s">
        <v>56</v>
      </c>
      <c r="C25" s="37" t="s">
        <v>57</v>
      </c>
      <c r="D25" s="18" t="s">
        <v>58</v>
      </c>
      <c r="E25" s="19">
        <v>13752.86</v>
      </c>
      <c r="F25" s="19">
        <v>0</v>
      </c>
      <c r="G25" s="19">
        <v>3350.16</v>
      </c>
      <c r="H25" s="19">
        <v>352.15</v>
      </c>
      <c r="I25" s="19">
        <v>10050.549999999999</v>
      </c>
      <c r="J25" s="19">
        <v>10402.700000000001</v>
      </c>
      <c r="K25" s="19">
        <v>244.16</v>
      </c>
      <c r="L25" s="19">
        <v>244.16</v>
      </c>
      <c r="M25" s="19">
        <v>250.94</v>
      </c>
      <c r="N25" s="19">
        <v>495.1</v>
      </c>
      <c r="O25" s="19">
        <v>0</v>
      </c>
      <c r="P25" s="19">
        <v>17.100000000000001</v>
      </c>
      <c r="Q25" s="19">
        <v>17.100000000000001</v>
      </c>
      <c r="R25" s="19">
        <v>0</v>
      </c>
      <c r="S25" s="19">
        <v>0</v>
      </c>
      <c r="T25" s="19">
        <v>0</v>
      </c>
      <c r="U25" s="40" t="s">
        <v>1</v>
      </c>
      <c r="V25" s="48" t="s">
        <v>2</v>
      </c>
      <c r="W25" s="52">
        <v>44104</v>
      </c>
    </row>
    <row r="26" spans="1:23">
      <c r="A26" s="17">
        <v>20</v>
      </c>
      <c r="B26" s="40" t="s">
        <v>59</v>
      </c>
      <c r="C26" s="37" t="s">
        <v>57</v>
      </c>
      <c r="D26" s="18" t="s">
        <v>60</v>
      </c>
      <c r="E26" s="19">
        <v>99.89</v>
      </c>
      <c r="F26" s="19">
        <v>0</v>
      </c>
      <c r="G26" s="19">
        <v>0</v>
      </c>
      <c r="H26" s="19">
        <v>99.89</v>
      </c>
      <c r="I26" s="19">
        <v>0</v>
      </c>
      <c r="J26" s="19">
        <v>99.89</v>
      </c>
      <c r="K26" s="19">
        <v>12.79</v>
      </c>
      <c r="L26" s="19">
        <v>0</v>
      </c>
      <c r="M26" s="19">
        <v>0</v>
      </c>
      <c r="N26" s="19">
        <v>0</v>
      </c>
      <c r="O26" s="19">
        <v>12.79</v>
      </c>
      <c r="P26" s="19">
        <v>1.98</v>
      </c>
      <c r="Q26" s="19">
        <v>14.77</v>
      </c>
      <c r="R26" s="19">
        <v>0</v>
      </c>
      <c r="S26" s="19">
        <v>0</v>
      </c>
      <c r="T26" s="19">
        <v>0</v>
      </c>
      <c r="U26" s="40" t="s">
        <v>12</v>
      </c>
      <c r="V26" s="49">
        <v>41110</v>
      </c>
      <c r="W26" s="52">
        <v>42277</v>
      </c>
    </row>
    <row r="27" spans="1:23">
      <c r="A27" s="17">
        <v>21</v>
      </c>
      <c r="B27" s="40" t="s">
        <v>61</v>
      </c>
      <c r="C27" s="37" t="s">
        <v>57</v>
      </c>
      <c r="D27" s="18" t="s">
        <v>62</v>
      </c>
      <c r="E27" s="19">
        <v>6000</v>
      </c>
      <c r="F27" s="19">
        <v>0</v>
      </c>
      <c r="G27" s="19">
        <v>0</v>
      </c>
      <c r="H27" s="19">
        <v>6000</v>
      </c>
      <c r="I27" s="19">
        <v>0</v>
      </c>
      <c r="J27" s="19">
        <v>6000</v>
      </c>
      <c r="K27" s="19">
        <v>2521.65</v>
      </c>
      <c r="L27" s="19">
        <v>0</v>
      </c>
      <c r="M27" s="19">
        <v>0</v>
      </c>
      <c r="N27" s="19">
        <v>0</v>
      </c>
      <c r="O27" s="19">
        <v>2521.65</v>
      </c>
      <c r="P27" s="19">
        <v>119.34</v>
      </c>
      <c r="Q27" s="19">
        <v>2640.99</v>
      </c>
      <c r="R27" s="19">
        <v>0</v>
      </c>
      <c r="S27" s="19">
        <v>0</v>
      </c>
      <c r="T27" s="19">
        <v>0</v>
      </c>
      <c r="U27" s="40" t="s">
        <v>1</v>
      </c>
      <c r="V27" s="48" t="s">
        <v>2</v>
      </c>
      <c r="W27" s="52">
        <v>42277</v>
      </c>
    </row>
    <row r="28" spans="1:23">
      <c r="A28" s="17">
        <v>22</v>
      </c>
      <c r="B28" s="40" t="s">
        <v>63</v>
      </c>
      <c r="C28" s="37" t="s">
        <v>64</v>
      </c>
      <c r="D28" s="18" t="s">
        <v>65</v>
      </c>
      <c r="E28" s="19">
        <v>0.99</v>
      </c>
      <c r="F28" s="19">
        <v>0</v>
      </c>
      <c r="G28" s="19">
        <v>0</v>
      </c>
      <c r="H28" s="19">
        <v>0.99</v>
      </c>
      <c r="I28" s="19">
        <v>0</v>
      </c>
      <c r="J28" s="19">
        <v>0.99</v>
      </c>
      <c r="K28" s="19">
        <v>0.06</v>
      </c>
      <c r="L28" s="19">
        <v>0</v>
      </c>
      <c r="M28" s="19">
        <v>0</v>
      </c>
      <c r="N28" s="19">
        <v>0</v>
      </c>
      <c r="O28" s="19">
        <v>0.06</v>
      </c>
      <c r="P28" s="19">
        <v>0.02</v>
      </c>
      <c r="Q28" s="19">
        <v>0.08</v>
      </c>
      <c r="R28" s="19">
        <v>0</v>
      </c>
      <c r="S28" s="19">
        <v>0</v>
      </c>
      <c r="T28" s="19">
        <v>0</v>
      </c>
      <c r="U28" s="40" t="s">
        <v>1</v>
      </c>
      <c r="V28" s="48" t="s">
        <v>2</v>
      </c>
      <c r="W28" s="52">
        <v>42277</v>
      </c>
    </row>
    <row r="29" spans="1:23">
      <c r="A29" s="17">
        <v>23</v>
      </c>
      <c r="B29" s="40" t="s">
        <v>66</v>
      </c>
      <c r="C29" s="37" t="s">
        <v>67</v>
      </c>
      <c r="D29" s="18" t="s">
        <v>68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40" t="s">
        <v>12</v>
      </c>
      <c r="V29" s="49">
        <v>41429</v>
      </c>
      <c r="W29" s="52">
        <v>42277</v>
      </c>
    </row>
    <row r="30" spans="1:23">
      <c r="A30" s="17">
        <v>24</v>
      </c>
      <c r="B30" s="40" t="s">
        <v>69</v>
      </c>
      <c r="C30" s="37" t="s">
        <v>70</v>
      </c>
      <c r="D30" s="18" t="s">
        <v>71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40" t="s">
        <v>12</v>
      </c>
      <c r="V30" s="49">
        <v>42233</v>
      </c>
      <c r="W30" s="52">
        <v>42277</v>
      </c>
    </row>
    <row r="31" spans="1:23">
      <c r="A31" s="17">
        <v>25</v>
      </c>
      <c r="B31" s="40" t="s">
        <v>72</v>
      </c>
      <c r="C31" s="37" t="s">
        <v>73</v>
      </c>
      <c r="D31" s="18" t="s">
        <v>74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40" t="s">
        <v>12</v>
      </c>
      <c r="V31" s="49">
        <v>42200</v>
      </c>
      <c r="W31" s="52">
        <v>42277</v>
      </c>
    </row>
    <row r="32" spans="1:23">
      <c r="A32" s="17">
        <v>26</v>
      </c>
      <c r="B32" s="40" t="s">
        <v>75</v>
      </c>
      <c r="C32" s="37" t="s">
        <v>76</v>
      </c>
      <c r="D32" s="18" t="s">
        <v>77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40" t="s">
        <v>12</v>
      </c>
      <c r="V32" s="49">
        <v>42276</v>
      </c>
      <c r="W32" s="52">
        <v>42277</v>
      </c>
    </row>
    <row r="33" spans="1:23">
      <c r="A33" s="17">
        <v>27</v>
      </c>
      <c r="B33" s="40" t="s">
        <v>78</v>
      </c>
      <c r="C33" s="37" t="s">
        <v>79</v>
      </c>
      <c r="D33" s="18" t="s">
        <v>80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40" t="s">
        <v>12</v>
      </c>
      <c r="V33" s="49">
        <v>41436</v>
      </c>
      <c r="W33" s="52">
        <v>44104</v>
      </c>
    </row>
    <row r="34" spans="1:23">
      <c r="A34" s="17">
        <v>28</v>
      </c>
      <c r="B34" s="40" t="s">
        <v>81</v>
      </c>
      <c r="C34" s="37" t="s">
        <v>82</v>
      </c>
      <c r="D34" s="18" t="s">
        <v>83</v>
      </c>
      <c r="E34" s="19">
        <v>3136.19</v>
      </c>
      <c r="F34" s="19">
        <v>0</v>
      </c>
      <c r="G34" s="19">
        <v>3136.19</v>
      </c>
      <c r="H34" s="19">
        <v>0</v>
      </c>
      <c r="I34" s="19">
        <v>0</v>
      </c>
      <c r="J34" s="19">
        <v>0</v>
      </c>
      <c r="K34" s="19">
        <v>262.24</v>
      </c>
      <c r="L34" s="19">
        <v>262.24</v>
      </c>
      <c r="M34" s="19">
        <v>61.52</v>
      </c>
      <c r="N34" s="19">
        <v>323.76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40" t="s">
        <v>12</v>
      </c>
      <c r="V34" s="49">
        <v>41514</v>
      </c>
      <c r="W34" s="52">
        <v>42277</v>
      </c>
    </row>
    <row r="35" spans="1:23">
      <c r="A35" s="17">
        <v>29</v>
      </c>
      <c r="B35" s="40" t="s">
        <v>84</v>
      </c>
      <c r="C35" s="37" t="s">
        <v>82</v>
      </c>
      <c r="D35" s="18" t="s">
        <v>85</v>
      </c>
      <c r="E35" s="19">
        <v>3136.21</v>
      </c>
      <c r="F35" s="19">
        <v>0</v>
      </c>
      <c r="G35" s="19">
        <v>3136.21</v>
      </c>
      <c r="H35" s="19">
        <v>0</v>
      </c>
      <c r="I35" s="19">
        <v>0</v>
      </c>
      <c r="J35" s="19">
        <v>0</v>
      </c>
      <c r="K35" s="19">
        <v>262.24</v>
      </c>
      <c r="L35" s="19">
        <v>262.24</v>
      </c>
      <c r="M35" s="19">
        <v>61.52</v>
      </c>
      <c r="N35" s="19">
        <v>323.76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40" t="s">
        <v>1</v>
      </c>
      <c r="V35" s="48" t="s">
        <v>2</v>
      </c>
      <c r="W35" s="52">
        <v>42277</v>
      </c>
    </row>
    <row r="36" spans="1:23">
      <c r="A36" s="17">
        <v>30</v>
      </c>
      <c r="B36" s="40" t="s">
        <v>86</v>
      </c>
      <c r="C36" s="37" t="s">
        <v>87</v>
      </c>
      <c r="D36" s="18" t="s">
        <v>88</v>
      </c>
      <c r="E36" s="19">
        <v>3136.21</v>
      </c>
      <c r="F36" s="19">
        <v>0</v>
      </c>
      <c r="G36" s="19">
        <v>3136.21</v>
      </c>
      <c r="H36" s="19">
        <v>0</v>
      </c>
      <c r="I36" s="19">
        <v>0</v>
      </c>
      <c r="J36" s="19">
        <v>0</v>
      </c>
      <c r="K36" s="19">
        <v>262.24</v>
      </c>
      <c r="L36" s="19">
        <v>262.24</v>
      </c>
      <c r="M36" s="19">
        <v>61.52</v>
      </c>
      <c r="N36" s="19">
        <v>323.76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40" t="s">
        <v>1</v>
      </c>
      <c r="V36" s="48" t="s">
        <v>2</v>
      </c>
      <c r="W36" s="52">
        <v>42277</v>
      </c>
    </row>
    <row r="37" spans="1:23">
      <c r="A37" s="17">
        <v>31</v>
      </c>
      <c r="B37" s="40" t="s">
        <v>89</v>
      </c>
      <c r="C37" s="37" t="s">
        <v>82</v>
      </c>
      <c r="D37" s="18" t="s">
        <v>90</v>
      </c>
      <c r="E37" s="19">
        <v>3104.93</v>
      </c>
      <c r="F37" s="19">
        <v>0</v>
      </c>
      <c r="G37" s="19">
        <v>3104.89</v>
      </c>
      <c r="H37" s="19">
        <v>0.04</v>
      </c>
      <c r="I37" s="19">
        <v>0</v>
      </c>
      <c r="J37" s="19">
        <v>0.04</v>
      </c>
      <c r="K37" s="19">
        <v>259.63</v>
      </c>
      <c r="L37" s="19">
        <v>259.63</v>
      </c>
      <c r="M37" s="19">
        <v>60.91</v>
      </c>
      <c r="N37" s="19">
        <v>320.54000000000002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40" t="s">
        <v>1</v>
      </c>
      <c r="V37" s="48" t="s">
        <v>2</v>
      </c>
      <c r="W37" s="52">
        <v>42277</v>
      </c>
    </row>
    <row r="38" spans="1:23">
      <c r="A38" s="17">
        <v>32</v>
      </c>
      <c r="B38" s="40" t="s">
        <v>91</v>
      </c>
      <c r="C38" s="37" t="s">
        <v>82</v>
      </c>
      <c r="D38" s="18" t="s">
        <v>92</v>
      </c>
      <c r="E38" s="19">
        <v>3104.93</v>
      </c>
      <c r="F38" s="19">
        <v>0</v>
      </c>
      <c r="G38" s="19">
        <v>3104.89</v>
      </c>
      <c r="H38" s="19">
        <v>0.04</v>
      </c>
      <c r="I38" s="19">
        <v>0</v>
      </c>
      <c r="J38" s="19">
        <v>0.04</v>
      </c>
      <c r="K38" s="19">
        <v>259.63</v>
      </c>
      <c r="L38" s="19">
        <v>259.63</v>
      </c>
      <c r="M38" s="19">
        <v>60.91</v>
      </c>
      <c r="N38" s="19">
        <v>320.54000000000002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40" t="s">
        <v>1</v>
      </c>
      <c r="V38" s="48" t="s">
        <v>2</v>
      </c>
      <c r="W38" s="52">
        <v>42277</v>
      </c>
    </row>
    <row r="39" spans="1:23">
      <c r="A39" s="17">
        <v>33</v>
      </c>
      <c r="B39" s="40" t="s">
        <v>93</v>
      </c>
      <c r="C39" s="37" t="s">
        <v>94</v>
      </c>
      <c r="D39" s="18" t="s">
        <v>95</v>
      </c>
      <c r="E39" s="19">
        <v>77738.570000000007</v>
      </c>
      <c r="F39" s="19">
        <v>0</v>
      </c>
      <c r="G39" s="19">
        <v>11105.51</v>
      </c>
      <c r="H39" s="19">
        <v>11105.51</v>
      </c>
      <c r="I39" s="19">
        <v>55527.55</v>
      </c>
      <c r="J39" s="19">
        <v>66633.06</v>
      </c>
      <c r="K39" s="19">
        <v>1610.15</v>
      </c>
      <c r="L39" s="19">
        <v>1610.15</v>
      </c>
      <c r="M39" s="19">
        <v>1092.5999999999999</v>
      </c>
      <c r="N39" s="19">
        <v>2702.75</v>
      </c>
      <c r="O39" s="19">
        <v>0</v>
      </c>
      <c r="P39" s="19">
        <v>388.84</v>
      </c>
      <c r="Q39" s="19">
        <v>388.84</v>
      </c>
      <c r="R39" s="19">
        <v>0</v>
      </c>
      <c r="S39" s="19">
        <v>0</v>
      </c>
      <c r="T39" s="19">
        <v>0</v>
      </c>
      <c r="U39" s="40" t="s">
        <v>1</v>
      </c>
      <c r="V39" s="48" t="s">
        <v>2</v>
      </c>
      <c r="W39" s="52">
        <v>44834</v>
      </c>
    </row>
    <row r="40" spans="1:23">
      <c r="A40" s="17">
        <v>34</v>
      </c>
      <c r="B40" s="40" t="s">
        <v>66</v>
      </c>
      <c r="C40" s="37" t="s">
        <v>67</v>
      </c>
      <c r="D40" s="18" t="s">
        <v>96</v>
      </c>
      <c r="E40" s="19">
        <v>8100</v>
      </c>
      <c r="F40" s="19">
        <v>0</v>
      </c>
      <c r="G40" s="19">
        <v>4050</v>
      </c>
      <c r="H40" s="19">
        <v>4050</v>
      </c>
      <c r="I40" s="19">
        <v>0</v>
      </c>
      <c r="J40" s="19">
        <v>4050</v>
      </c>
      <c r="K40" s="19">
        <v>103.86</v>
      </c>
      <c r="L40" s="19">
        <v>103.86</v>
      </c>
      <c r="M40" s="19">
        <v>120.72</v>
      </c>
      <c r="N40" s="19">
        <v>224.58</v>
      </c>
      <c r="O40" s="19">
        <v>0</v>
      </c>
      <c r="P40" s="19">
        <v>20.190000000000001</v>
      </c>
      <c r="Q40" s="19">
        <v>20.190000000000001</v>
      </c>
      <c r="R40" s="19">
        <v>0</v>
      </c>
      <c r="S40" s="19">
        <v>0</v>
      </c>
      <c r="T40" s="19">
        <v>0</v>
      </c>
      <c r="U40" s="40" t="s">
        <v>1</v>
      </c>
      <c r="V40" s="48" t="s">
        <v>2</v>
      </c>
      <c r="W40" s="52">
        <v>43008</v>
      </c>
    </row>
    <row r="41" spans="1:23">
      <c r="A41" s="17">
        <v>35</v>
      </c>
      <c r="B41" s="40" t="s">
        <v>97</v>
      </c>
      <c r="C41" s="37" t="s">
        <v>98</v>
      </c>
      <c r="D41" s="18" t="s">
        <v>99</v>
      </c>
      <c r="E41" s="19">
        <v>72733.509999999995</v>
      </c>
      <c r="F41" s="19">
        <v>0</v>
      </c>
      <c r="G41" s="19">
        <v>10390.5</v>
      </c>
      <c r="H41" s="19">
        <v>10390.51</v>
      </c>
      <c r="I41" s="19">
        <v>51952.5</v>
      </c>
      <c r="J41" s="19">
        <v>62343.01</v>
      </c>
      <c r="K41" s="19">
        <v>1889.08</v>
      </c>
      <c r="L41" s="19">
        <v>1889.08</v>
      </c>
      <c r="M41" s="19">
        <v>1028.24</v>
      </c>
      <c r="N41" s="19">
        <v>2917.32</v>
      </c>
      <c r="O41" s="19">
        <v>0</v>
      </c>
      <c r="P41" s="19">
        <v>358.69</v>
      </c>
      <c r="Q41" s="19">
        <v>358.69</v>
      </c>
      <c r="R41" s="19">
        <v>0</v>
      </c>
      <c r="S41" s="19">
        <v>0</v>
      </c>
      <c r="T41" s="19">
        <v>0</v>
      </c>
      <c r="U41" s="40" t="s">
        <v>1</v>
      </c>
      <c r="V41" s="48" t="s">
        <v>2</v>
      </c>
      <c r="W41" s="52">
        <v>44834</v>
      </c>
    </row>
    <row r="42" spans="1:23">
      <c r="A42" s="17">
        <v>36</v>
      </c>
      <c r="B42" s="40" t="s">
        <v>100</v>
      </c>
      <c r="C42" s="37" t="s">
        <v>101</v>
      </c>
      <c r="D42" s="18" t="s">
        <v>102</v>
      </c>
      <c r="E42" s="19">
        <v>42009.27</v>
      </c>
      <c r="F42" s="19">
        <v>0</v>
      </c>
      <c r="G42" s="19">
        <v>12849.27</v>
      </c>
      <c r="H42" s="19">
        <v>4860</v>
      </c>
      <c r="I42" s="19">
        <v>24300</v>
      </c>
      <c r="J42" s="19">
        <v>29160</v>
      </c>
      <c r="K42" s="19">
        <v>842.49</v>
      </c>
      <c r="L42" s="19">
        <v>842.49</v>
      </c>
      <c r="M42" s="19">
        <v>810.28</v>
      </c>
      <c r="N42" s="19">
        <v>1652.77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40" t="s">
        <v>1</v>
      </c>
      <c r="V42" s="48" t="s">
        <v>2</v>
      </c>
      <c r="W42" s="52">
        <v>44834</v>
      </c>
    </row>
    <row r="43" spans="1:23">
      <c r="A43" s="17">
        <v>37</v>
      </c>
      <c r="B43" s="40" t="s">
        <v>103</v>
      </c>
      <c r="C43" s="37" t="s">
        <v>104</v>
      </c>
      <c r="D43" s="18" t="s">
        <v>105</v>
      </c>
      <c r="E43" s="19">
        <v>0.01</v>
      </c>
      <c r="F43" s="19">
        <v>0</v>
      </c>
      <c r="G43" s="19">
        <v>0</v>
      </c>
      <c r="H43" s="19">
        <v>0.01</v>
      </c>
      <c r="I43" s="19">
        <v>0</v>
      </c>
      <c r="J43" s="19">
        <v>0.01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40" t="s">
        <v>12</v>
      </c>
      <c r="V43" s="49">
        <v>41715</v>
      </c>
      <c r="W43" s="52">
        <v>43008</v>
      </c>
    </row>
    <row r="44" spans="1:23">
      <c r="A44" s="17">
        <v>38</v>
      </c>
      <c r="B44" s="40" t="s">
        <v>106</v>
      </c>
      <c r="C44" s="37" t="s">
        <v>107</v>
      </c>
      <c r="D44" s="18" t="s">
        <v>108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40" t="s">
        <v>12</v>
      </c>
      <c r="V44" s="49">
        <v>41911</v>
      </c>
      <c r="W44" s="52">
        <v>43008</v>
      </c>
    </row>
    <row r="45" spans="1:23">
      <c r="A45" s="17">
        <v>39</v>
      </c>
      <c r="B45" s="40" t="s">
        <v>109</v>
      </c>
      <c r="C45" s="37" t="s">
        <v>110</v>
      </c>
      <c r="D45" s="18" t="s">
        <v>111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40" t="s">
        <v>12</v>
      </c>
      <c r="V45" s="49">
        <v>40588</v>
      </c>
      <c r="W45" s="52">
        <v>43008</v>
      </c>
    </row>
    <row r="46" spans="1:23">
      <c r="A46" s="17">
        <v>40</v>
      </c>
      <c r="B46" s="40" t="s">
        <v>112</v>
      </c>
      <c r="C46" s="37" t="s">
        <v>110</v>
      </c>
      <c r="D46" s="18" t="s">
        <v>113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40" t="s">
        <v>12</v>
      </c>
      <c r="V46" s="49">
        <v>40588</v>
      </c>
      <c r="W46" s="52">
        <v>44834</v>
      </c>
    </row>
    <row r="47" spans="1:23">
      <c r="A47" s="17">
        <v>41</v>
      </c>
      <c r="B47" s="40" t="s">
        <v>114</v>
      </c>
      <c r="C47" s="37" t="s">
        <v>115</v>
      </c>
      <c r="D47" s="18" t="s">
        <v>116</v>
      </c>
      <c r="E47" s="19">
        <v>23466.69</v>
      </c>
      <c r="F47" s="19">
        <v>0</v>
      </c>
      <c r="G47" s="19">
        <v>2199.9899999999998</v>
      </c>
      <c r="H47" s="19">
        <v>6600</v>
      </c>
      <c r="I47" s="19">
        <v>14666.7</v>
      </c>
      <c r="J47" s="19">
        <v>21266.7</v>
      </c>
      <c r="K47" s="19">
        <v>375.47</v>
      </c>
      <c r="L47" s="19">
        <v>375.47</v>
      </c>
      <c r="M47" s="19">
        <v>451.33</v>
      </c>
      <c r="N47" s="19">
        <v>826.8</v>
      </c>
      <c r="O47" s="19">
        <v>0</v>
      </c>
      <c r="P47" s="19">
        <v>13.98</v>
      </c>
      <c r="Q47" s="19">
        <v>13.98</v>
      </c>
      <c r="R47" s="19">
        <v>0</v>
      </c>
      <c r="S47" s="19">
        <v>0</v>
      </c>
      <c r="T47" s="19">
        <v>0</v>
      </c>
      <c r="U47" s="40" t="s">
        <v>1</v>
      </c>
      <c r="V47" s="48" t="s">
        <v>2</v>
      </c>
      <c r="W47" s="52">
        <v>44834</v>
      </c>
    </row>
    <row r="48" spans="1:23">
      <c r="A48" s="17">
        <v>42</v>
      </c>
      <c r="B48" s="40" t="s">
        <v>117</v>
      </c>
      <c r="C48" s="37" t="s">
        <v>118</v>
      </c>
      <c r="D48" s="18" t="s">
        <v>119</v>
      </c>
      <c r="E48" s="19">
        <v>82794.94</v>
      </c>
      <c r="F48" s="19">
        <v>0</v>
      </c>
      <c r="G48" s="19">
        <v>31242.6</v>
      </c>
      <c r="H48" s="19">
        <v>0</v>
      </c>
      <c r="I48" s="19">
        <v>51552.34</v>
      </c>
      <c r="J48" s="19">
        <v>51552.34</v>
      </c>
      <c r="K48" s="19">
        <v>2286.5</v>
      </c>
      <c r="L48" s="19">
        <v>2286.5</v>
      </c>
      <c r="M48" s="19">
        <v>1315.9</v>
      </c>
      <c r="N48" s="19">
        <v>3602.4</v>
      </c>
      <c r="O48" s="19">
        <v>0</v>
      </c>
      <c r="P48" s="19">
        <v>193.5</v>
      </c>
      <c r="Q48" s="19">
        <v>193.5</v>
      </c>
      <c r="R48" s="19">
        <v>0</v>
      </c>
      <c r="S48" s="19">
        <v>0</v>
      </c>
      <c r="T48" s="19">
        <v>0</v>
      </c>
      <c r="U48" s="40" t="s">
        <v>1</v>
      </c>
      <c r="V48" s="48" t="s">
        <v>2</v>
      </c>
      <c r="W48" s="52">
        <v>44834</v>
      </c>
    </row>
    <row r="49" spans="1:23">
      <c r="A49" s="17">
        <v>43</v>
      </c>
      <c r="B49" s="40" t="s">
        <v>120</v>
      </c>
      <c r="C49" s="37" t="s">
        <v>121</v>
      </c>
      <c r="D49" s="18" t="s">
        <v>122</v>
      </c>
      <c r="E49" s="19">
        <v>45170.67</v>
      </c>
      <c r="F49" s="19">
        <v>0</v>
      </c>
      <c r="G49" s="19">
        <v>45170.67</v>
      </c>
      <c r="H49" s="19">
        <v>0</v>
      </c>
      <c r="I49" s="19">
        <v>0</v>
      </c>
      <c r="J49" s="19">
        <v>0</v>
      </c>
      <c r="K49" s="19">
        <v>9118.2999999999993</v>
      </c>
      <c r="L49" s="19">
        <v>9118.2999999999993</v>
      </c>
      <c r="M49" s="19">
        <v>94.05</v>
      </c>
      <c r="N49" s="19">
        <v>9212.35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40" t="s">
        <v>1</v>
      </c>
      <c r="V49" s="48" t="s">
        <v>2</v>
      </c>
      <c r="W49" s="52">
        <v>44834</v>
      </c>
    </row>
    <row r="50" spans="1:23">
      <c r="A50" s="17">
        <v>44</v>
      </c>
      <c r="B50" s="40" t="s">
        <v>123</v>
      </c>
      <c r="C50" s="37" t="s">
        <v>121</v>
      </c>
      <c r="D50" s="18" t="s">
        <v>124</v>
      </c>
      <c r="E50" s="19">
        <v>53282.39</v>
      </c>
      <c r="F50" s="19">
        <v>0</v>
      </c>
      <c r="G50" s="19">
        <v>53282.39</v>
      </c>
      <c r="H50" s="19">
        <v>0</v>
      </c>
      <c r="I50" s="19">
        <v>0</v>
      </c>
      <c r="J50" s="19">
        <v>0</v>
      </c>
      <c r="K50" s="19">
        <v>10755.76</v>
      </c>
      <c r="L50" s="19">
        <v>10755.76</v>
      </c>
      <c r="M50" s="19">
        <v>110.94</v>
      </c>
      <c r="N50" s="19">
        <v>10866.7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40" t="s">
        <v>1</v>
      </c>
      <c r="V50" s="48" t="s">
        <v>2</v>
      </c>
      <c r="W50" s="52">
        <v>44834</v>
      </c>
    </row>
    <row r="51" spans="1:23">
      <c r="A51" s="17">
        <v>45</v>
      </c>
      <c r="B51" s="40" t="s">
        <v>125</v>
      </c>
      <c r="C51" s="37" t="s">
        <v>126</v>
      </c>
      <c r="D51" s="18" t="s">
        <v>127</v>
      </c>
      <c r="E51" s="19">
        <v>58157.53</v>
      </c>
      <c r="F51" s="19">
        <v>0</v>
      </c>
      <c r="G51" s="19">
        <v>58157.53</v>
      </c>
      <c r="H51" s="19">
        <v>0</v>
      </c>
      <c r="I51" s="19">
        <v>0</v>
      </c>
      <c r="J51" s="19">
        <v>0</v>
      </c>
      <c r="K51" s="19">
        <v>11739.84</v>
      </c>
      <c r="L51" s="19">
        <v>11739.84</v>
      </c>
      <c r="M51" s="19">
        <v>121.1</v>
      </c>
      <c r="N51" s="19">
        <v>11860.94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40" t="s">
        <v>1</v>
      </c>
      <c r="V51" s="48" t="s">
        <v>2</v>
      </c>
      <c r="W51" s="52">
        <v>44834</v>
      </c>
    </row>
    <row r="52" spans="1:23">
      <c r="A52" s="17">
        <v>46</v>
      </c>
      <c r="B52" s="40" t="s">
        <v>128</v>
      </c>
      <c r="C52" s="37" t="s">
        <v>129</v>
      </c>
      <c r="D52" s="18" t="s">
        <v>130</v>
      </c>
      <c r="E52" s="19">
        <v>2240</v>
      </c>
      <c r="F52" s="19">
        <v>0</v>
      </c>
      <c r="G52" s="19">
        <v>0</v>
      </c>
      <c r="H52" s="19">
        <v>0</v>
      </c>
      <c r="I52" s="19">
        <v>2240</v>
      </c>
      <c r="J52" s="19">
        <v>2240</v>
      </c>
      <c r="K52" s="19">
        <v>29.21</v>
      </c>
      <c r="L52" s="19">
        <v>0</v>
      </c>
      <c r="M52" s="19">
        <v>0</v>
      </c>
      <c r="N52" s="19">
        <v>0</v>
      </c>
      <c r="O52" s="19">
        <v>29.21</v>
      </c>
      <c r="P52" s="19">
        <v>44.56</v>
      </c>
      <c r="Q52" s="19">
        <v>73.77</v>
      </c>
      <c r="R52" s="19">
        <v>0</v>
      </c>
      <c r="S52" s="19">
        <v>0</v>
      </c>
      <c r="T52" s="19">
        <v>0</v>
      </c>
      <c r="U52" s="40" t="s">
        <v>1</v>
      </c>
      <c r="V52" s="48" t="s">
        <v>2</v>
      </c>
      <c r="W52" s="52">
        <v>44834</v>
      </c>
    </row>
    <row r="53" spans="1:23">
      <c r="A53" s="17">
        <v>47</v>
      </c>
      <c r="B53" s="40" t="s">
        <v>131</v>
      </c>
      <c r="C53" s="37" t="s">
        <v>132</v>
      </c>
      <c r="D53" s="18" t="s">
        <v>133</v>
      </c>
      <c r="E53" s="19">
        <v>82844.95</v>
      </c>
      <c r="F53" s="19">
        <v>0</v>
      </c>
      <c r="G53" s="19">
        <v>11839.61</v>
      </c>
      <c r="H53" s="19">
        <v>28832.04</v>
      </c>
      <c r="I53" s="19">
        <v>42173.3</v>
      </c>
      <c r="J53" s="19">
        <v>71005.34</v>
      </c>
      <c r="K53" s="19">
        <v>880.65</v>
      </c>
      <c r="L53" s="19">
        <v>880.65</v>
      </c>
      <c r="M53" s="19">
        <v>199.74</v>
      </c>
      <c r="N53" s="19">
        <v>1080.3900000000001</v>
      </c>
      <c r="O53" s="19">
        <v>0</v>
      </c>
      <c r="P53" s="19">
        <v>1241.1400000000001</v>
      </c>
      <c r="Q53" s="19">
        <v>1241.1400000000001</v>
      </c>
      <c r="R53" s="19">
        <v>0</v>
      </c>
      <c r="S53" s="19">
        <v>0</v>
      </c>
      <c r="T53" s="19">
        <v>0</v>
      </c>
      <c r="U53" s="40" t="s">
        <v>1</v>
      </c>
      <c r="V53" s="48" t="s">
        <v>2</v>
      </c>
      <c r="W53" s="52">
        <v>44834</v>
      </c>
    </row>
    <row r="54" spans="1:23">
      <c r="A54" s="17">
        <v>48</v>
      </c>
      <c r="B54" s="40" t="s">
        <v>134</v>
      </c>
      <c r="C54" s="37" t="s">
        <v>135</v>
      </c>
      <c r="D54" s="18" t="s">
        <v>136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40" t="s">
        <v>12</v>
      </c>
      <c r="V54" s="49">
        <v>41260</v>
      </c>
      <c r="W54" s="52">
        <v>41182</v>
      </c>
    </row>
    <row r="55" spans="1:23">
      <c r="A55" s="17">
        <v>49</v>
      </c>
      <c r="B55" s="40" t="s">
        <v>137</v>
      </c>
      <c r="C55" s="37" t="s">
        <v>138</v>
      </c>
      <c r="D55" s="18" t="s">
        <v>139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40" t="s">
        <v>12</v>
      </c>
      <c r="V55" s="49">
        <v>42046</v>
      </c>
      <c r="W55" s="52">
        <v>44834</v>
      </c>
    </row>
    <row r="56" spans="1:23">
      <c r="A56" s="17">
        <v>50</v>
      </c>
      <c r="B56" s="40" t="s">
        <v>137</v>
      </c>
      <c r="C56" s="37" t="s">
        <v>138</v>
      </c>
      <c r="D56" s="18" t="s">
        <v>140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40" t="s">
        <v>12</v>
      </c>
      <c r="V56" s="49">
        <v>42046</v>
      </c>
      <c r="W56" s="52">
        <v>43008</v>
      </c>
    </row>
    <row r="57" spans="1:23">
      <c r="A57" s="17">
        <v>51</v>
      </c>
      <c r="B57" s="40" t="s">
        <v>141</v>
      </c>
      <c r="C57" s="37" t="s">
        <v>57</v>
      </c>
      <c r="D57" s="18" t="s">
        <v>142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40" t="s">
        <v>1</v>
      </c>
      <c r="V57" s="48" t="s">
        <v>2</v>
      </c>
      <c r="W57" s="52">
        <v>44834</v>
      </c>
    </row>
    <row r="58" spans="1:23">
      <c r="A58" s="17">
        <v>52</v>
      </c>
      <c r="B58" s="40" t="s">
        <v>143</v>
      </c>
      <c r="C58" s="37" t="s">
        <v>57</v>
      </c>
      <c r="D58" s="18" t="s">
        <v>144</v>
      </c>
      <c r="E58" s="19">
        <v>12800.1</v>
      </c>
      <c r="F58" s="19">
        <v>0</v>
      </c>
      <c r="G58" s="19">
        <v>2142.6</v>
      </c>
      <c r="H58" s="19">
        <v>3045</v>
      </c>
      <c r="I58" s="19">
        <v>7612.5</v>
      </c>
      <c r="J58" s="19">
        <v>10657.5</v>
      </c>
      <c r="K58" s="19">
        <v>175.34</v>
      </c>
      <c r="L58" s="19">
        <v>175.34</v>
      </c>
      <c r="M58" s="19">
        <v>212.17</v>
      </c>
      <c r="N58" s="19">
        <v>387.51</v>
      </c>
      <c r="O58" s="19">
        <v>0</v>
      </c>
      <c r="P58" s="19">
        <v>35.33</v>
      </c>
      <c r="Q58" s="19">
        <v>35.33</v>
      </c>
      <c r="R58" s="19">
        <v>0</v>
      </c>
      <c r="S58" s="19">
        <v>0</v>
      </c>
      <c r="T58" s="19">
        <v>0</v>
      </c>
      <c r="U58" s="40" t="s">
        <v>1</v>
      </c>
      <c r="V58" s="48" t="s">
        <v>2</v>
      </c>
      <c r="W58" s="52">
        <v>44834</v>
      </c>
    </row>
    <row r="59" spans="1:23">
      <c r="A59" s="17">
        <v>53</v>
      </c>
      <c r="B59" s="40" t="s">
        <v>145</v>
      </c>
      <c r="C59" s="37" t="s">
        <v>146</v>
      </c>
      <c r="D59" s="18" t="s">
        <v>147</v>
      </c>
      <c r="E59" s="19">
        <v>54713.42</v>
      </c>
      <c r="F59" s="19">
        <v>0</v>
      </c>
      <c r="G59" s="19">
        <v>54713.42</v>
      </c>
      <c r="H59" s="19">
        <v>0</v>
      </c>
      <c r="I59" s="19">
        <v>0</v>
      </c>
      <c r="J59" s="19">
        <v>0</v>
      </c>
      <c r="K59" s="19">
        <v>929.38</v>
      </c>
      <c r="L59" s="19">
        <v>929.38</v>
      </c>
      <c r="M59" s="19">
        <v>365.76</v>
      </c>
      <c r="N59" s="19">
        <v>1295.1400000000001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40" t="s">
        <v>1</v>
      </c>
      <c r="V59" s="48" t="s">
        <v>2</v>
      </c>
      <c r="W59" s="52">
        <v>44834</v>
      </c>
    </row>
    <row r="60" spans="1:23">
      <c r="A60" s="17">
        <v>54</v>
      </c>
      <c r="B60" s="40" t="s">
        <v>148</v>
      </c>
      <c r="C60" s="37" t="s">
        <v>149</v>
      </c>
      <c r="D60" s="18" t="s">
        <v>150</v>
      </c>
      <c r="E60" s="19">
        <v>77024</v>
      </c>
      <c r="F60" s="19">
        <v>0</v>
      </c>
      <c r="G60" s="19">
        <v>19256</v>
      </c>
      <c r="H60" s="19">
        <v>57768</v>
      </c>
      <c r="I60" s="19">
        <v>0</v>
      </c>
      <c r="J60" s="19">
        <v>57768</v>
      </c>
      <c r="K60" s="19">
        <v>4802.92</v>
      </c>
      <c r="L60" s="19">
        <v>4802.92</v>
      </c>
      <c r="M60" s="19">
        <v>16.88</v>
      </c>
      <c r="N60" s="19">
        <v>4819.8</v>
      </c>
      <c r="O60" s="19">
        <v>0</v>
      </c>
      <c r="P60" s="19">
        <v>1136.3699999999999</v>
      </c>
      <c r="Q60" s="19">
        <v>1136.3699999999999</v>
      </c>
      <c r="R60" s="19">
        <v>0</v>
      </c>
      <c r="S60" s="19">
        <v>0</v>
      </c>
      <c r="T60" s="19">
        <v>0</v>
      </c>
      <c r="U60" s="40" t="s">
        <v>1</v>
      </c>
      <c r="V60" s="48" t="s">
        <v>2</v>
      </c>
      <c r="W60" s="52">
        <v>43008</v>
      </c>
    </row>
    <row r="61" spans="1:23">
      <c r="A61" s="17">
        <v>55</v>
      </c>
      <c r="B61" s="40" t="s">
        <v>151</v>
      </c>
      <c r="C61" s="37" t="s">
        <v>149</v>
      </c>
      <c r="D61" s="18" t="s">
        <v>152</v>
      </c>
      <c r="E61" s="19">
        <v>55920</v>
      </c>
      <c r="F61" s="19">
        <v>0</v>
      </c>
      <c r="G61" s="19">
        <v>13980</v>
      </c>
      <c r="H61" s="19">
        <v>41940</v>
      </c>
      <c r="I61" s="19">
        <v>0</v>
      </c>
      <c r="J61" s="19">
        <v>41940</v>
      </c>
      <c r="K61" s="19">
        <v>3486.96</v>
      </c>
      <c r="L61" s="19">
        <v>3486.96</v>
      </c>
      <c r="M61" s="19">
        <v>12.26</v>
      </c>
      <c r="N61" s="19">
        <v>3499.22</v>
      </c>
      <c r="O61" s="19">
        <v>0</v>
      </c>
      <c r="P61" s="19">
        <v>825.01</v>
      </c>
      <c r="Q61" s="19">
        <v>825.01</v>
      </c>
      <c r="R61" s="19">
        <v>0</v>
      </c>
      <c r="S61" s="19">
        <v>0</v>
      </c>
      <c r="T61" s="19">
        <v>0</v>
      </c>
      <c r="U61" s="40" t="s">
        <v>1</v>
      </c>
      <c r="V61" s="48" t="s">
        <v>2</v>
      </c>
      <c r="W61" s="52">
        <v>43008</v>
      </c>
    </row>
    <row r="62" spans="1:23">
      <c r="A62" s="17">
        <v>56</v>
      </c>
      <c r="B62" s="40" t="s">
        <v>153</v>
      </c>
      <c r="C62" s="37" t="s">
        <v>154</v>
      </c>
      <c r="D62" s="18" t="s">
        <v>155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40" t="s">
        <v>12</v>
      </c>
      <c r="V62" s="49">
        <v>40924</v>
      </c>
      <c r="W62" s="52">
        <v>44834</v>
      </c>
    </row>
    <row r="63" spans="1:23">
      <c r="A63" s="17">
        <v>57</v>
      </c>
      <c r="B63" s="40" t="s">
        <v>156</v>
      </c>
      <c r="C63" s="37" t="s">
        <v>157</v>
      </c>
      <c r="D63" s="18" t="s">
        <v>158</v>
      </c>
      <c r="E63" s="19">
        <v>0.01</v>
      </c>
      <c r="F63" s="19">
        <v>0</v>
      </c>
      <c r="G63" s="19">
        <v>0</v>
      </c>
      <c r="H63" s="19">
        <v>0</v>
      </c>
      <c r="I63" s="19">
        <v>0.01</v>
      </c>
      <c r="J63" s="19">
        <v>0.01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40" t="s">
        <v>1</v>
      </c>
      <c r="V63" s="48" t="s">
        <v>2</v>
      </c>
      <c r="W63" s="52">
        <v>47026</v>
      </c>
    </row>
    <row r="64" spans="1:23">
      <c r="A64" s="17">
        <v>58</v>
      </c>
      <c r="B64" s="40" t="s">
        <v>159</v>
      </c>
      <c r="C64" s="37" t="s">
        <v>160</v>
      </c>
      <c r="D64" s="18" t="s">
        <v>161</v>
      </c>
      <c r="E64" s="19">
        <v>49350.12</v>
      </c>
      <c r="F64" s="19">
        <v>0</v>
      </c>
      <c r="G64" s="19">
        <v>14805.12</v>
      </c>
      <c r="H64" s="19">
        <v>9870</v>
      </c>
      <c r="I64" s="19">
        <v>24675</v>
      </c>
      <c r="J64" s="19">
        <v>34545</v>
      </c>
      <c r="K64" s="19">
        <v>5673.23</v>
      </c>
      <c r="L64" s="19">
        <v>5673.23</v>
      </c>
      <c r="M64" s="19">
        <v>722.92</v>
      </c>
      <c r="N64" s="19">
        <v>6396.15</v>
      </c>
      <c r="O64" s="19">
        <v>0</v>
      </c>
      <c r="P64" s="19">
        <v>94.64</v>
      </c>
      <c r="Q64" s="19">
        <v>94.64</v>
      </c>
      <c r="R64" s="19">
        <v>0</v>
      </c>
      <c r="S64" s="19">
        <v>0</v>
      </c>
      <c r="T64" s="19">
        <v>0</v>
      </c>
      <c r="U64" s="40" t="s">
        <v>1</v>
      </c>
      <c r="V64" s="48" t="s">
        <v>2</v>
      </c>
      <c r="W64" s="52">
        <v>44834</v>
      </c>
    </row>
    <row r="65" spans="1:23">
      <c r="A65" s="17">
        <v>59</v>
      </c>
      <c r="B65" s="40" t="s">
        <v>162</v>
      </c>
      <c r="C65" s="37" t="s">
        <v>163</v>
      </c>
      <c r="D65" s="18" t="s">
        <v>164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40" t="s">
        <v>12</v>
      </c>
      <c r="V65" s="49">
        <v>41137</v>
      </c>
      <c r="W65" s="52">
        <v>41182</v>
      </c>
    </row>
    <row r="66" spans="1:23">
      <c r="A66" s="17">
        <v>60</v>
      </c>
      <c r="B66" s="40" t="s">
        <v>165</v>
      </c>
      <c r="C66" s="37" t="s">
        <v>166</v>
      </c>
      <c r="D66" s="18" t="s">
        <v>167</v>
      </c>
      <c r="E66" s="19">
        <v>7079.99</v>
      </c>
      <c r="F66" s="19">
        <v>0</v>
      </c>
      <c r="G66" s="19">
        <v>3810.94</v>
      </c>
      <c r="H66" s="19">
        <v>3269.05</v>
      </c>
      <c r="I66" s="19">
        <v>0</v>
      </c>
      <c r="J66" s="19">
        <v>3269.05</v>
      </c>
      <c r="K66" s="19">
        <v>83.02</v>
      </c>
      <c r="L66" s="19">
        <v>83.02</v>
      </c>
      <c r="M66" s="19">
        <v>76.040000000000006</v>
      </c>
      <c r="N66" s="19">
        <v>159.06</v>
      </c>
      <c r="O66" s="19">
        <v>0</v>
      </c>
      <c r="P66" s="19">
        <v>29.91</v>
      </c>
      <c r="Q66" s="19">
        <v>29.91</v>
      </c>
      <c r="R66" s="19">
        <v>0</v>
      </c>
      <c r="S66" s="19">
        <v>0</v>
      </c>
      <c r="T66" s="19">
        <v>0</v>
      </c>
      <c r="U66" s="40" t="s">
        <v>1</v>
      </c>
      <c r="V66" s="48" t="s">
        <v>2</v>
      </c>
      <c r="W66" s="52">
        <v>43008</v>
      </c>
    </row>
    <row r="67" spans="1:23">
      <c r="A67" s="17">
        <v>61</v>
      </c>
      <c r="B67" s="40" t="s">
        <v>168</v>
      </c>
      <c r="C67" s="37" t="s">
        <v>57</v>
      </c>
      <c r="D67" s="18" t="s">
        <v>169</v>
      </c>
      <c r="E67" s="19">
        <v>52098.64</v>
      </c>
      <c r="F67" s="19">
        <v>0</v>
      </c>
      <c r="G67" s="19">
        <v>7416.98</v>
      </c>
      <c r="H67" s="19">
        <v>7468.36</v>
      </c>
      <c r="I67" s="19">
        <v>37213.300000000003</v>
      </c>
      <c r="J67" s="19">
        <v>44681.66</v>
      </c>
      <c r="K67" s="19">
        <v>879.25</v>
      </c>
      <c r="L67" s="19">
        <v>879.25</v>
      </c>
      <c r="M67" s="19">
        <v>715.1</v>
      </c>
      <c r="N67" s="19">
        <v>1594.35</v>
      </c>
      <c r="O67" s="19">
        <v>0</v>
      </c>
      <c r="P67" s="19">
        <v>275.43</v>
      </c>
      <c r="Q67" s="19">
        <v>275.43</v>
      </c>
      <c r="R67" s="19">
        <v>0</v>
      </c>
      <c r="S67" s="19">
        <v>0</v>
      </c>
      <c r="T67" s="19">
        <v>0</v>
      </c>
      <c r="U67" s="40" t="s">
        <v>1</v>
      </c>
      <c r="V67" s="48" t="s">
        <v>2</v>
      </c>
      <c r="W67" s="52">
        <v>44834</v>
      </c>
    </row>
    <row r="68" spans="1:23">
      <c r="A68" s="17">
        <v>62</v>
      </c>
      <c r="B68" s="40" t="s">
        <v>170</v>
      </c>
      <c r="C68" s="37" t="s">
        <v>171</v>
      </c>
      <c r="D68" s="18" t="s">
        <v>172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40" t="s">
        <v>12</v>
      </c>
      <c r="V68" s="49">
        <v>40987</v>
      </c>
      <c r="W68" s="52">
        <v>44834</v>
      </c>
    </row>
    <row r="69" spans="1:23">
      <c r="A69" s="17">
        <v>63</v>
      </c>
      <c r="B69" s="40" t="s">
        <v>173</v>
      </c>
      <c r="C69" s="37" t="s">
        <v>174</v>
      </c>
      <c r="D69" s="18" t="s">
        <v>175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40" t="s">
        <v>12</v>
      </c>
      <c r="V69" s="49">
        <v>41108</v>
      </c>
      <c r="W69" s="52">
        <v>43008</v>
      </c>
    </row>
    <row r="70" spans="1:23">
      <c r="A70" s="17">
        <v>64</v>
      </c>
      <c r="B70" s="40" t="s">
        <v>176</v>
      </c>
      <c r="C70" s="37" t="s">
        <v>174</v>
      </c>
      <c r="D70" s="18" t="s">
        <v>177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40" t="s">
        <v>12</v>
      </c>
      <c r="V70" s="49">
        <v>41108</v>
      </c>
      <c r="W70" s="52">
        <v>43008</v>
      </c>
    </row>
    <row r="71" spans="1:23">
      <c r="A71" s="17">
        <v>65</v>
      </c>
      <c r="B71" s="40" t="s">
        <v>178</v>
      </c>
      <c r="C71" s="37" t="s">
        <v>149</v>
      </c>
      <c r="D71" s="18" t="s">
        <v>179</v>
      </c>
      <c r="E71" s="19">
        <v>55920</v>
      </c>
      <c r="F71" s="19">
        <v>0</v>
      </c>
      <c r="G71" s="19">
        <v>0</v>
      </c>
      <c r="H71" s="19">
        <v>55920</v>
      </c>
      <c r="I71" s="19">
        <v>0</v>
      </c>
      <c r="J71" s="19">
        <v>55920</v>
      </c>
      <c r="K71" s="19">
        <v>3486.96</v>
      </c>
      <c r="L71" s="19">
        <v>3486.96</v>
      </c>
      <c r="M71" s="19">
        <v>12.26</v>
      </c>
      <c r="N71" s="19">
        <v>3499.22</v>
      </c>
      <c r="O71" s="19">
        <v>0</v>
      </c>
      <c r="P71" s="19">
        <v>1100.02</v>
      </c>
      <c r="Q71" s="19">
        <v>1100.02</v>
      </c>
      <c r="R71" s="19">
        <v>0</v>
      </c>
      <c r="S71" s="19">
        <v>0</v>
      </c>
      <c r="T71" s="19">
        <v>0</v>
      </c>
      <c r="U71" s="40" t="s">
        <v>1</v>
      </c>
      <c r="V71" s="48" t="s">
        <v>2</v>
      </c>
      <c r="W71" s="52">
        <v>43008</v>
      </c>
    </row>
    <row r="72" spans="1:23">
      <c r="A72" s="17">
        <v>66</v>
      </c>
      <c r="B72" s="40" t="s">
        <v>180</v>
      </c>
      <c r="C72" s="37" t="s">
        <v>181</v>
      </c>
      <c r="D72" s="18" t="s">
        <v>182</v>
      </c>
      <c r="E72" s="19">
        <v>254778.95</v>
      </c>
      <c r="F72" s="19">
        <v>0</v>
      </c>
      <c r="G72" s="19">
        <v>152866.35999999999</v>
      </c>
      <c r="H72" s="19">
        <v>16986.240000000002</v>
      </c>
      <c r="I72" s="19">
        <v>84926.35</v>
      </c>
      <c r="J72" s="19">
        <v>101912.59</v>
      </c>
      <c r="K72" s="19">
        <v>18743.349999999999</v>
      </c>
      <c r="L72" s="19">
        <v>18743.349999999999</v>
      </c>
      <c r="M72" s="19">
        <v>4657.4799999999996</v>
      </c>
      <c r="N72" s="19">
        <v>23400.83</v>
      </c>
      <c r="O72" s="19">
        <v>0</v>
      </c>
      <c r="P72" s="19">
        <v>142.4</v>
      </c>
      <c r="Q72" s="19">
        <v>142.4</v>
      </c>
      <c r="R72" s="19">
        <v>0</v>
      </c>
      <c r="S72" s="19">
        <v>0</v>
      </c>
      <c r="T72" s="19">
        <v>0</v>
      </c>
      <c r="U72" s="40" t="s">
        <v>1</v>
      </c>
      <c r="V72" s="48" t="s">
        <v>2</v>
      </c>
      <c r="W72" s="52">
        <v>44834</v>
      </c>
    </row>
    <row r="73" spans="1:23">
      <c r="A73" s="17">
        <v>67</v>
      </c>
      <c r="B73" s="40" t="s">
        <v>183</v>
      </c>
      <c r="C73" s="37" t="s">
        <v>184</v>
      </c>
      <c r="D73" s="18" t="s">
        <v>185</v>
      </c>
      <c r="E73" s="19">
        <v>39990.129999999997</v>
      </c>
      <c r="F73" s="19">
        <v>0</v>
      </c>
      <c r="G73" s="19">
        <v>3993</v>
      </c>
      <c r="H73" s="19">
        <v>8046.13</v>
      </c>
      <c r="I73" s="19">
        <v>27951</v>
      </c>
      <c r="J73" s="19">
        <v>35997.129999999997</v>
      </c>
      <c r="K73" s="19">
        <v>464.54</v>
      </c>
      <c r="L73" s="19">
        <v>464.54</v>
      </c>
      <c r="M73" s="19">
        <v>631.08000000000004</v>
      </c>
      <c r="N73" s="19">
        <v>1095.6199999999999</v>
      </c>
      <c r="O73" s="19">
        <v>0</v>
      </c>
      <c r="P73" s="19">
        <v>147.93</v>
      </c>
      <c r="Q73" s="19">
        <v>147.93</v>
      </c>
      <c r="R73" s="19">
        <v>0</v>
      </c>
      <c r="S73" s="19">
        <v>0</v>
      </c>
      <c r="T73" s="19">
        <v>0</v>
      </c>
      <c r="U73" s="40" t="s">
        <v>1</v>
      </c>
      <c r="V73" s="48" t="s">
        <v>2</v>
      </c>
      <c r="W73" s="52">
        <v>45565</v>
      </c>
    </row>
    <row r="74" spans="1:23">
      <c r="A74" s="17">
        <v>68</v>
      </c>
      <c r="B74" s="40" t="s">
        <v>186</v>
      </c>
      <c r="C74" s="37" t="s">
        <v>187</v>
      </c>
      <c r="D74" s="18" t="s">
        <v>188</v>
      </c>
      <c r="E74" s="19">
        <v>37887.71</v>
      </c>
      <c r="F74" s="19">
        <v>0</v>
      </c>
      <c r="G74" s="19">
        <v>9467.7099999999991</v>
      </c>
      <c r="H74" s="19">
        <v>14210</v>
      </c>
      <c r="I74" s="19">
        <v>14210</v>
      </c>
      <c r="J74" s="19">
        <v>28420</v>
      </c>
      <c r="K74" s="19">
        <v>373.69</v>
      </c>
      <c r="L74" s="19">
        <v>373.69</v>
      </c>
      <c r="M74" s="19">
        <v>528.79</v>
      </c>
      <c r="N74" s="19">
        <v>902.48</v>
      </c>
      <c r="O74" s="19">
        <v>0</v>
      </c>
      <c r="P74" s="19">
        <v>147.16</v>
      </c>
      <c r="Q74" s="19">
        <v>147.16</v>
      </c>
      <c r="R74" s="19">
        <v>0</v>
      </c>
      <c r="S74" s="19">
        <v>0</v>
      </c>
      <c r="T74" s="19">
        <v>0</v>
      </c>
      <c r="U74" s="40" t="s">
        <v>1</v>
      </c>
      <c r="V74" s="48" t="s">
        <v>2</v>
      </c>
      <c r="W74" s="52">
        <v>43738</v>
      </c>
    </row>
    <row r="75" spans="1:23">
      <c r="A75" s="17">
        <v>69</v>
      </c>
      <c r="B75" s="40" t="s">
        <v>189</v>
      </c>
      <c r="C75" s="37" t="s">
        <v>190</v>
      </c>
      <c r="D75" s="18" t="s">
        <v>191</v>
      </c>
      <c r="E75" s="19">
        <v>78593.929999999993</v>
      </c>
      <c r="F75" s="19">
        <v>0</v>
      </c>
      <c r="G75" s="19">
        <v>0</v>
      </c>
      <c r="H75" s="19">
        <v>51157.93</v>
      </c>
      <c r="I75" s="19">
        <v>27436</v>
      </c>
      <c r="J75" s="19">
        <v>78593.929999999993</v>
      </c>
      <c r="K75" s="19">
        <v>1068.02</v>
      </c>
      <c r="L75" s="19">
        <v>0</v>
      </c>
      <c r="M75" s="19">
        <v>0</v>
      </c>
      <c r="N75" s="19">
        <v>0</v>
      </c>
      <c r="O75" s="19">
        <v>1068.02</v>
      </c>
      <c r="P75" s="19">
        <v>1563.26</v>
      </c>
      <c r="Q75" s="19">
        <v>2631.28</v>
      </c>
      <c r="R75" s="19">
        <v>0</v>
      </c>
      <c r="S75" s="19">
        <v>0</v>
      </c>
      <c r="T75" s="19">
        <v>0</v>
      </c>
      <c r="U75" s="40" t="s">
        <v>1</v>
      </c>
      <c r="V75" s="48" t="s">
        <v>2</v>
      </c>
      <c r="W75" s="52">
        <v>43738</v>
      </c>
    </row>
    <row r="76" spans="1:23">
      <c r="A76" s="17">
        <v>70</v>
      </c>
      <c r="B76" s="40" t="s">
        <v>192</v>
      </c>
      <c r="C76" s="37" t="s">
        <v>193</v>
      </c>
      <c r="D76" s="18" t="s">
        <v>194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40" t="s">
        <v>1</v>
      </c>
      <c r="V76" s="48" t="s">
        <v>2</v>
      </c>
      <c r="W76" s="52">
        <v>43738</v>
      </c>
    </row>
    <row r="77" spans="1:23">
      <c r="A77" s="17">
        <v>71</v>
      </c>
      <c r="B77" s="40" t="s">
        <v>195</v>
      </c>
      <c r="C77" s="37" t="s">
        <v>196</v>
      </c>
      <c r="D77" s="18" t="s">
        <v>197</v>
      </c>
      <c r="E77" s="19">
        <v>8345.8799999999992</v>
      </c>
      <c r="F77" s="19">
        <v>0</v>
      </c>
      <c r="G77" s="19">
        <v>3358.48</v>
      </c>
      <c r="H77" s="19">
        <v>1628.97</v>
      </c>
      <c r="I77" s="19">
        <v>3358.43</v>
      </c>
      <c r="J77" s="19">
        <v>4987.3999999999996</v>
      </c>
      <c r="K77" s="19">
        <v>295.42</v>
      </c>
      <c r="L77" s="19">
        <v>295.42</v>
      </c>
      <c r="M77" s="19">
        <v>160.38</v>
      </c>
      <c r="N77" s="19">
        <v>455.8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40" t="s">
        <v>1</v>
      </c>
      <c r="V77" s="48" t="s">
        <v>2</v>
      </c>
      <c r="W77" s="52">
        <v>43738</v>
      </c>
    </row>
    <row r="78" spans="1:23">
      <c r="A78" s="17">
        <v>72</v>
      </c>
      <c r="B78" s="40" t="s">
        <v>198</v>
      </c>
      <c r="C78" s="37" t="s">
        <v>196</v>
      </c>
      <c r="D78" s="18" t="s">
        <v>199</v>
      </c>
      <c r="E78" s="19">
        <v>8345.86</v>
      </c>
      <c r="F78" s="19">
        <v>0</v>
      </c>
      <c r="G78" s="19">
        <v>3358.51</v>
      </c>
      <c r="H78" s="19">
        <v>1628.85</v>
      </c>
      <c r="I78" s="19">
        <v>3358.5</v>
      </c>
      <c r="J78" s="19">
        <v>4987.3500000000004</v>
      </c>
      <c r="K78" s="19">
        <v>295.42</v>
      </c>
      <c r="L78" s="19">
        <v>295.42</v>
      </c>
      <c r="M78" s="19">
        <v>155.37</v>
      </c>
      <c r="N78" s="19">
        <v>450.79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40" t="s">
        <v>1</v>
      </c>
      <c r="V78" s="48" t="s">
        <v>2</v>
      </c>
      <c r="W78" s="52">
        <v>43738</v>
      </c>
    </row>
    <row r="79" spans="1:23">
      <c r="A79" s="17">
        <v>73</v>
      </c>
      <c r="B79" s="40" t="s">
        <v>200</v>
      </c>
      <c r="C79" s="37" t="s">
        <v>201</v>
      </c>
      <c r="D79" s="18" t="s">
        <v>202</v>
      </c>
      <c r="E79" s="19">
        <v>43200</v>
      </c>
      <c r="F79" s="19">
        <v>0</v>
      </c>
      <c r="G79" s="19">
        <v>10800</v>
      </c>
      <c r="H79" s="19">
        <v>10800</v>
      </c>
      <c r="I79" s="19">
        <v>21600</v>
      </c>
      <c r="J79" s="19">
        <v>32400</v>
      </c>
      <c r="K79" s="19">
        <v>374.01</v>
      </c>
      <c r="L79" s="19">
        <v>374.01</v>
      </c>
      <c r="M79" s="19">
        <v>829.68</v>
      </c>
      <c r="N79" s="19">
        <v>1203.69</v>
      </c>
      <c r="O79" s="19">
        <v>0</v>
      </c>
      <c r="P79" s="19">
        <v>22.19</v>
      </c>
      <c r="Q79" s="19">
        <v>22.19</v>
      </c>
      <c r="R79" s="19">
        <v>0</v>
      </c>
      <c r="S79" s="19">
        <v>0</v>
      </c>
      <c r="T79" s="19">
        <v>0</v>
      </c>
      <c r="U79" s="40" t="s">
        <v>1</v>
      </c>
      <c r="V79" s="48" t="s">
        <v>2</v>
      </c>
      <c r="W79" s="52">
        <v>43738</v>
      </c>
    </row>
    <row r="80" spans="1:23">
      <c r="A80" s="17">
        <v>74</v>
      </c>
      <c r="B80" s="40" t="s">
        <v>203</v>
      </c>
      <c r="C80" s="37" t="s">
        <v>129</v>
      </c>
      <c r="D80" s="18" t="s">
        <v>204</v>
      </c>
      <c r="E80" s="19">
        <v>12800</v>
      </c>
      <c r="F80" s="19">
        <v>0</v>
      </c>
      <c r="G80" s="19">
        <v>3200</v>
      </c>
      <c r="H80" s="19">
        <v>3200</v>
      </c>
      <c r="I80" s="19">
        <v>6400</v>
      </c>
      <c r="J80" s="19">
        <v>9600</v>
      </c>
      <c r="K80" s="19">
        <v>140.27000000000001</v>
      </c>
      <c r="L80" s="19">
        <v>140.27000000000001</v>
      </c>
      <c r="M80" s="19">
        <v>253.9</v>
      </c>
      <c r="N80" s="19">
        <v>394.17</v>
      </c>
      <c r="O80" s="19">
        <v>0</v>
      </c>
      <c r="P80" s="19">
        <v>0.53</v>
      </c>
      <c r="Q80" s="19">
        <v>0.53</v>
      </c>
      <c r="R80" s="19">
        <v>0</v>
      </c>
      <c r="S80" s="19">
        <v>0</v>
      </c>
      <c r="T80" s="19">
        <v>0</v>
      </c>
      <c r="U80" s="40" t="s">
        <v>1</v>
      </c>
      <c r="V80" s="48" t="s">
        <v>2</v>
      </c>
      <c r="W80" s="52">
        <v>43738</v>
      </c>
    </row>
    <row r="81" spans="1:23">
      <c r="A81" s="17">
        <v>75</v>
      </c>
      <c r="B81" s="40" t="s">
        <v>205</v>
      </c>
      <c r="C81" s="37" t="s">
        <v>206</v>
      </c>
      <c r="D81" s="18" t="s">
        <v>207</v>
      </c>
      <c r="E81" s="19">
        <v>54487.1</v>
      </c>
      <c r="F81" s="19">
        <v>0</v>
      </c>
      <c r="G81" s="19">
        <v>12108.26</v>
      </c>
      <c r="H81" s="19">
        <v>0</v>
      </c>
      <c r="I81" s="19">
        <v>42378.84</v>
      </c>
      <c r="J81" s="19">
        <v>42378.84</v>
      </c>
      <c r="K81" s="19">
        <v>1546.54</v>
      </c>
      <c r="L81" s="19">
        <v>1546.54</v>
      </c>
      <c r="M81" s="19">
        <v>1013.78</v>
      </c>
      <c r="N81" s="19">
        <v>2560.3200000000002</v>
      </c>
      <c r="O81" s="19">
        <v>0</v>
      </c>
      <c r="P81" s="19">
        <v>17.420000000000002</v>
      </c>
      <c r="Q81" s="19">
        <v>17.420000000000002</v>
      </c>
      <c r="R81" s="19">
        <v>0</v>
      </c>
      <c r="S81" s="19">
        <v>0</v>
      </c>
      <c r="T81" s="19">
        <v>0</v>
      </c>
      <c r="U81" s="40" t="s">
        <v>1</v>
      </c>
      <c r="V81" s="48" t="s">
        <v>2</v>
      </c>
      <c r="W81" s="52">
        <v>45565</v>
      </c>
    </row>
    <row r="82" spans="1:23">
      <c r="A82" s="17">
        <v>76</v>
      </c>
      <c r="B82" s="40" t="s">
        <v>208</v>
      </c>
      <c r="C82" s="37" t="s">
        <v>209</v>
      </c>
      <c r="D82" s="18" t="s">
        <v>210</v>
      </c>
      <c r="E82" s="19">
        <v>54487.1</v>
      </c>
      <c r="F82" s="19">
        <v>0</v>
      </c>
      <c r="G82" s="19">
        <v>12108.26</v>
      </c>
      <c r="H82" s="19">
        <v>0</v>
      </c>
      <c r="I82" s="19">
        <v>42378.84</v>
      </c>
      <c r="J82" s="19">
        <v>42378.84</v>
      </c>
      <c r="K82" s="19">
        <v>1546.54</v>
      </c>
      <c r="L82" s="19">
        <v>1546.54</v>
      </c>
      <c r="M82" s="19">
        <v>1013.78</v>
      </c>
      <c r="N82" s="19">
        <v>2560.3200000000002</v>
      </c>
      <c r="O82" s="19">
        <v>0</v>
      </c>
      <c r="P82" s="19">
        <v>17.420000000000002</v>
      </c>
      <c r="Q82" s="19">
        <v>17.420000000000002</v>
      </c>
      <c r="R82" s="19">
        <v>0</v>
      </c>
      <c r="S82" s="19">
        <v>0</v>
      </c>
      <c r="T82" s="19">
        <v>0</v>
      </c>
      <c r="U82" s="40" t="s">
        <v>1</v>
      </c>
      <c r="V82" s="48" t="s">
        <v>2</v>
      </c>
      <c r="W82" s="52">
        <v>45565</v>
      </c>
    </row>
    <row r="83" spans="1:23">
      <c r="A83" s="17">
        <v>77</v>
      </c>
      <c r="B83" s="40" t="s">
        <v>211</v>
      </c>
      <c r="C83" s="37" t="s">
        <v>212</v>
      </c>
      <c r="D83" s="18" t="s">
        <v>213</v>
      </c>
      <c r="E83" s="19">
        <v>43792.46</v>
      </c>
      <c r="F83" s="19">
        <v>0</v>
      </c>
      <c r="G83" s="19">
        <v>0</v>
      </c>
      <c r="H83" s="19">
        <v>9731.6</v>
      </c>
      <c r="I83" s="19">
        <v>34060.86</v>
      </c>
      <c r="J83" s="19">
        <v>43792.46</v>
      </c>
      <c r="K83" s="19">
        <v>1209.3900000000001</v>
      </c>
      <c r="L83" s="19">
        <v>0</v>
      </c>
      <c r="M83" s="19">
        <v>0</v>
      </c>
      <c r="N83" s="19">
        <v>0</v>
      </c>
      <c r="O83" s="19">
        <v>1209.3900000000001</v>
      </c>
      <c r="P83" s="19">
        <v>871.05</v>
      </c>
      <c r="Q83" s="19">
        <v>2080.44</v>
      </c>
      <c r="R83" s="19">
        <v>0</v>
      </c>
      <c r="S83" s="19">
        <v>0</v>
      </c>
      <c r="T83" s="19">
        <v>0</v>
      </c>
      <c r="U83" s="40" t="s">
        <v>1</v>
      </c>
      <c r="V83" s="48" t="s">
        <v>2</v>
      </c>
      <c r="W83" s="52">
        <v>45565</v>
      </c>
    </row>
    <row r="84" spans="1:23">
      <c r="A84" s="17">
        <v>78</v>
      </c>
      <c r="B84" s="40" t="s">
        <v>214</v>
      </c>
      <c r="C84" s="37" t="s">
        <v>215</v>
      </c>
      <c r="D84" s="18" t="s">
        <v>216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40" t="s">
        <v>12</v>
      </c>
      <c r="V84" s="49">
        <v>42200</v>
      </c>
      <c r="W84" s="52">
        <v>43738</v>
      </c>
    </row>
    <row r="85" spans="1:23">
      <c r="A85" s="17">
        <v>79</v>
      </c>
      <c r="B85" s="40" t="s">
        <v>165</v>
      </c>
      <c r="C85" s="37" t="s">
        <v>217</v>
      </c>
      <c r="D85" s="18" t="s">
        <v>218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40" t="s">
        <v>12</v>
      </c>
      <c r="V85" s="49">
        <v>42200</v>
      </c>
      <c r="W85" s="52">
        <v>45565</v>
      </c>
    </row>
    <row r="86" spans="1:23">
      <c r="A86" s="17">
        <v>80</v>
      </c>
      <c r="B86" s="40" t="s">
        <v>219</v>
      </c>
      <c r="C86" s="37" t="s">
        <v>220</v>
      </c>
      <c r="D86" s="18" t="s">
        <v>221</v>
      </c>
      <c r="E86" s="19">
        <v>30797.5</v>
      </c>
      <c r="F86" s="19">
        <v>0</v>
      </c>
      <c r="G86" s="19">
        <v>12327</v>
      </c>
      <c r="H86" s="19">
        <v>6143.5</v>
      </c>
      <c r="I86" s="19">
        <v>12327</v>
      </c>
      <c r="J86" s="19">
        <v>18470.5</v>
      </c>
      <c r="K86" s="19">
        <v>1849.54</v>
      </c>
      <c r="L86" s="19">
        <v>1849.54</v>
      </c>
      <c r="M86" s="19">
        <v>540.65</v>
      </c>
      <c r="N86" s="19">
        <v>2390.19</v>
      </c>
      <c r="O86" s="19">
        <v>0</v>
      </c>
      <c r="P86" s="19">
        <v>3.54</v>
      </c>
      <c r="Q86" s="19">
        <v>3.54</v>
      </c>
      <c r="R86" s="19">
        <v>0</v>
      </c>
      <c r="S86" s="19">
        <v>0</v>
      </c>
      <c r="T86" s="19">
        <v>0</v>
      </c>
      <c r="U86" s="40" t="s">
        <v>1</v>
      </c>
      <c r="V86" s="48" t="s">
        <v>2</v>
      </c>
      <c r="W86" s="52">
        <v>43738</v>
      </c>
    </row>
    <row r="87" spans="1:23">
      <c r="A87" s="17">
        <v>81</v>
      </c>
      <c r="B87" s="40" t="s">
        <v>222</v>
      </c>
      <c r="C87" s="37" t="s">
        <v>223</v>
      </c>
      <c r="D87" s="18" t="s">
        <v>224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40" t="s">
        <v>12</v>
      </c>
      <c r="V87" s="49">
        <v>41809</v>
      </c>
      <c r="W87" s="52">
        <v>43738</v>
      </c>
    </row>
    <row r="88" spans="1:23">
      <c r="A88" s="17">
        <v>82</v>
      </c>
      <c r="B88" s="40" t="s">
        <v>225</v>
      </c>
      <c r="C88" s="37" t="s">
        <v>129</v>
      </c>
      <c r="D88" s="18" t="s">
        <v>226</v>
      </c>
      <c r="E88" s="19">
        <v>43399.91</v>
      </c>
      <c r="F88" s="19">
        <v>0</v>
      </c>
      <c r="G88" s="19">
        <v>4865.83</v>
      </c>
      <c r="H88" s="19">
        <v>0</v>
      </c>
      <c r="I88" s="19">
        <v>38534.080000000002</v>
      </c>
      <c r="J88" s="19">
        <v>38534.080000000002</v>
      </c>
      <c r="K88" s="19">
        <v>0</v>
      </c>
      <c r="L88" s="19">
        <v>0</v>
      </c>
      <c r="M88" s="19">
        <v>858.49</v>
      </c>
      <c r="N88" s="19">
        <v>858.49</v>
      </c>
      <c r="O88" s="19">
        <v>0</v>
      </c>
      <c r="P88" s="19">
        <v>4.22</v>
      </c>
      <c r="Q88" s="19">
        <v>4.22</v>
      </c>
      <c r="R88" s="19">
        <v>0</v>
      </c>
      <c r="S88" s="19">
        <v>0</v>
      </c>
      <c r="T88" s="19">
        <v>0</v>
      </c>
      <c r="U88" s="40" t="s">
        <v>1</v>
      </c>
      <c r="V88" s="48" t="s">
        <v>2</v>
      </c>
      <c r="W88" s="52">
        <v>45930</v>
      </c>
    </row>
    <row r="89" spans="1:23">
      <c r="A89" s="17">
        <v>83</v>
      </c>
      <c r="B89" s="40" t="s">
        <v>227</v>
      </c>
      <c r="C89" s="37" t="s">
        <v>228</v>
      </c>
      <c r="D89" s="18" t="s">
        <v>229</v>
      </c>
      <c r="E89" s="19">
        <v>74025</v>
      </c>
      <c r="F89" s="19">
        <v>0</v>
      </c>
      <c r="G89" s="19">
        <v>1119.73</v>
      </c>
      <c r="H89" s="19">
        <v>28490.27</v>
      </c>
      <c r="I89" s="19">
        <v>44415</v>
      </c>
      <c r="J89" s="19">
        <v>72905.27</v>
      </c>
      <c r="K89" s="19">
        <v>356.94</v>
      </c>
      <c r="L89" s="19">
        <v>356.94</v>
      </c>
      <c r="M89" s="19">
        <v>1468.33</v>
      </c>
      <c r="N89" s="19">
        <v>1825.27</v>
      </c>
      <c r="O89" s="19">
        <v>0</v>
      </c>
      <c r="P89" s="19">
        <v>3.99</v>
      </c>
      <c r="Q89" s="19">
        <v>3.99</v>
      </c>
      <c r="R89" s="19">
        <v>0</v>
      </c>
      <c r="S89" s="19">
        <v>0</v>
      </c>
      <c r="T89" s="19">
        <v>0</v>
      </c>
      <c r="U89" s="40" t="s">
        <v>1</v>
      </c>
      <c r="V89" s="48" t="s">
        <v>2</v>
      </c>
      <c r="W89" s="52">
        <v>44104</v>
      </c>
    </row>
    <row r="90" spans="1:23">
      <c r="A90" s="17">
        <v>84</v>
      </c>
      <c r="B90" s="40" t="s">
        <v>230</v>
      </c>
      <c r="C90" s="37" t="s">
        <v>231</v>
      </c>
      <c r="D90" s="18" t="s">
        <v>232</v>
      </c>
      <c r="E90" s="19">
        <v>119865.74</v>
      </c>
      <c r="F90" s="19">
        <v>0</v>
      </c>
      <c r="G90" s="19">
        <v>0</v>
      </c>
      <c r="H90" s="19">
        <v>35073.74</v>
      </c>
      <c r="I90" s="19">
        <v>84792</v>
      </c>
      <c r="J90" s="19">
        <v>119865.74</v>
      </c>
      <c r="K90" s="19">
        <v>3612.39</v>
      </c>
      <c r="L90" s="19">
        <v>0</v>
      </c>
      <c r="M90" s="19">
        <v>0</v>
      </c>
      <c r="N90" s="19">
        <v>0</v>
      </c>
      <c r="O90" s="19">
        <v>3612.39</v>
      </c>
      <c r="P90" s="19">
        <v>2384.1799999999998</v>
      </c>
      <c r="Q90" s="19">
        <v>5996.57</v>
      </c>
      <c r="R90" s="19">
        <v>0</v>
      </c>
      <c r="S90" s="19">
        <v>0</v>
      </c>
      <c r="T90" s="19">
        <v>0</v>
      </c>
      <c r="U90" s="40" t="s">
        <v>1</v>
      </c>
      <c r="V90" s="48" t="s">
        <v>2</v>
      </c>
      <c r="W90" s="52">
        <v>45930</v>
      </c>
    </row>
    <row r="91" spans="1:23">
      <c r="A91" s="17">
        <v>85</v>
      </c>
      <c r="B91" s="40" t="s">
        <v>9</v>
      </c>
      <c r="C91" s="37" t="s">
        <v>233</v>
      </c>
      <c r="D91" s="18" t="s">
        <v>234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40" t="s">
        <v>12</v>
      </c>
      <c r="V91" s="49">
        <v>41758</v>
      </c>
      <c r="W91" s="52">
        <v>42277</v>
      </c>
    </row>
    <row r="92" spans="1:23">
      <c r="A92" s="17">
        <v>86</v>
      </c>
      <c r="B92" s="40" t="s">
        <v>235</v>
      </c>
      <c r="C92" s="37" t="s">
        <v>236</v>
      </c>
      <c r="D92" s="18" t="s">
        <v>237</v>
      </c>
      <c r="E92" s="19">
        <v>71040</v>
      </c>
      <c r="F92" s="19">
        <v>0</v>
      </c>
      <c r="G92" s="19">
        <v>1398.49</v>
      </c>
      <c r="H92" s="19">
        <v>43001.51</v>
      </c>
      <c r="I92" s="19">
        <v>26640</v>
      </c>
      <c r="J92" s="19">
        <v>69641.509999999995</v>
      </c>
      <c r="K92" s="19">
        <v>2754.06</v>
      </c>
      <c r="L92" s="19">
        <v>2754.06</v>
      </c>
      <c r="M92" s="19">
        <v>817.45</v>
      </c>
      <c r="N92" s="19">
        <v>3571.51</v>
      </c>
      <c r="O92" s="19">
        <v>0</v>
      </c>
      <c r="P92" s="19">
        <v>583.84</v>
      </c>
      <c r="Q92" s="19">
        <v>583.84</v>
      </c>
      <c r="R92" s="19">
        <v>0</v>
      </c>
      <c r="S92" s="19">
        <v>0</v>
      </c>
      <c r="T92" s="19">
        <v>0</v>
      </c>
      <c r="U92" s="40" t="s">
        <v>1</v>
      </c>
      <c r="V92" s="48" t="s">
        <v>2</v>
      </c>
      <c r="W92" s="52">
        <v>44104</v>
      </c>
    </row>
    <row r="93" spans="1:23">
      <c r="A93" s="17">
        <v>87</v>
      </c>
      <c r="B93" s="40" t="s">
        <v>238</v>
      </c>
      <c r="C93" s="37" t="s">
        <v>57</v>
      </c>
      <c r="D93" s="18" t="s">
        <v>239</v>
      </c>
      <c r="E93" s="19">
        <v>42474.68</v>
      </c>
      <c r="F93" s="19">
        <v>0</v>
      </c>
      <c r="G93" s="19">
        <v>0</v>
      </c>
      <c r="H93" s="19">
        <v>7722.66</v>
      </c>
      <c r="I93" s="19">
        <v>34752.019999999997</v>
      </c>
      <c r="J93" s="19">
        <v>42474.68</v>
      </c>
      <c r="K93" s="19">
        <v>726.14</v>
      </c>
      <c r="L93" s="19">
        <v>0</v>
      </c>
      <c r="M93" s="19">
        <v>0</v>
      </c>
      <c r="N93" s="19">
        <v>0</v>
      </c>
      <c r="O93" s="19">
        <v>726.14</v>
      </c>
      <c r="P93" s="19">
        <v>844.84</v>
      </c>
      <c r="Q93" s="19">
        <v>1570.98</v>
      </c>
      <c r="R93" s="19">
        <v>0</v>
      </c>
      <c r="S93" s="19">
        <v>0</v>
      </c>
      <c r="T93" s="19">
        <v>0</v>
      </c>
      <c r="U93" s="40" t="s">
        <v>1</v>
      </c>
      <c r="V93" s="48" t="s">
        <v>2</v>
      </c>
      <c r="W93" s="52">
        <v>46295</v>
      </c>
    </row>
    <row r="94" spans="1:23">
      <c r="A94" s="17">
        <v>88</v>
      </c>
      <c r="B94" s="40" t="s">
        <v>240</v>
      </c>
      <c r="C94" s="37" t="s">
        <v>241</v>
      </c>
      <c r="D94" s="18" t="s">
        <v>242</v>
      </c>
      <c r="E94" s="19">
        <v>33550.239999999998</v>
      </c>
      <c r="F94" s="19">
        <v>0</v>
      </c>
      <c r="G94" s="19">
        <v>3052.01</v>
      </c>
      <c r="H94" s="19">
        <v>3048.03</v>
      </c>
      <c r="I94" s="19">
        <v>27450.2</v>
      </c>
      <c r="J94" s="19">
        <v>30498.23</v>
      </c>
      <c r="K94" s="19">
        <v>713.29</v>
      </c>
      <c r="L94" s="19">
        <v>713.29</v>
      </c>
      <c r="M94" s="19">
        <v>491.77</v>
      </c>
      <c r="N94" s="19">
        <v>1205.06</v>
      </c>
      <c r="O94" s="19">
        <v>0</v>
      </c>
      <c r="P94" s="19">
        <v>159.59</v>
      </c>
      <c r="Q94" s="19">
        <v>159.59</v>
      </c>
      <c r="R94" s="19">
        <v>0</v>
      </c>
      <c r="S94" s="19">
        <v>0</v>
      </c>
      <c r="T94" s="19">
        <v>0</v>
      </c>
      <c r="U94" s="40" t="s">
        <v>1</v>
      </c>
      <c r="V94" s="48" t="s">
        <v>2</v>
      </c>
      <c r="W94" s="52">
        <v>46295</v>
      </c>
    </row>
    <row r="95" spans="1:23">
      <c r="A95" s="17">
        <v>89</v>
      </c>
      <c r="B95" s="40" t="s">
        <v>243</v>
      </c>
      <c r="C95" s="37" t="s">
        <v>244</v>
      </c>
      <c r="D95" s="18" t="s">
        <v>245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  <c r="T95" s="19">
        <v>0</v>
      </c>
      <c r="U95" s="40" t="s">
        <v>12</v>
      </c>
      <c r="V95" s="49">
        <v>41256</v>
      </c>
      <c r="W95" s="52">
        <v>46295</v>
      </c>
    </row>
    <row r="96" spans="1:23">
      <c r="A96" s="17">
        <v>90</v>
      </c>
      <c r="B96" s="40" t="s">
        <v>246</v>
      </c>
      <c r="C96" s="37" t="s">
        <v>79</v>
      </c>
      <c r="D96" s="18" t="s">
        <v>247</v>
      </c>
      <c r="E96" s="19">
        <v>52103.32</v>
      </c>
      <c r="F96" s="19">
        <v>0</v>
      </c>
      <c r="G96" s="19">
        <v>4736.67</v>
      </c>
      <c r="H96" s="19">
        <v>4736.67</v>
      </c>
      <c r="I96" s="19">
        <v>42629.98</v>
      </c>
      <c r="J96" s="19">
        <v>47366.65</v>
      </c>
      <c r="K96" s="19">
        <v>1398.94</v>
      </c>
      <c r="L96" s="19">
        <v>1398.94</v>
      </c>
      <c r="M96" s="19">
        <v>1000.52</v>
      </c>
      <c r="N96" s="19">
        <v>2399.46</v>
      </c>
      <c r="O96" s="19">
        <v>0</v>
      </c>
      <c r="P96" s="19">
        <v>23.36</v>
      </c>
      <c r="Q96" s="19">
        <v>23.36</v>
      </c>
      <c r="R96" s="19">
        <v>0</v>
      </c>
      <c r="S96" s="19">
        <v>0</v>
      </c>
      <c r="T96" s="19">
        <v>0</v>
      </c>
      <c r="U96" s="40" t="s">
        <v>1</v>
      </c>
      <c r="V96" s="48" t="s">
        <v>2</v>
      </c>
      <c r="W96" s="52">
        <v>46295</v>
      </c>
    </row>
    <row r="97" spans="1:23">
      <c r="A97" s="17">
        <v>91</v>
      </c>
      <c r="B97" s="40" t="s">
        <v>248</v>
      </c>
      <c r="C97" s="37" t="s">
        <v>249</v>
      </c>
      <c r="D97" s="18" t="s">
        <v>250</v>
      </c>
      <c r="E97" s="19">
        <v>45439.99</v>
      </c>
      <c r="F97" s="19">
        <v>0</v>
      </c>
      <c r="G97" s="19">
        <v>3786.67</v>
      </c>
      <c r="H97" s="19">
        <v>7573.34</v>
      </c>
      <c r="I97" s="19">
        <v>34079.980000000003</v>
      </c>
      <c r="J97" s="19">
        <v>41653.32</v>
      </c>
      <c r="K97" s="19">
        <v>1424.2</v>
      </c>
      <c r="L97" s="19">
        <v>1424.2</v>
      </c>
      <c r="M97" s="19">
        <v>278.86</v>
      </c>
      <c r="N97" s="19">
        <v>1703.06</v>
      </c>
      <c r="O97" s="19">
        <v>0</v>
      </c>
      <c r="P97" s="19">
        <v>572.87</v>
      </c>
      <c r="Q97" s="19">
        <v>572.87</v>
      </c>
      <c r="R97" s="19">
        <v>0</v>
      </c>
      <c r="S97" s="19">
        <v>0</v>
      </c>
      <c r="T97" s="19">
        <v>0</v>
      </c>
      <c r="U97" s="40" t="s">
        <v>1</v>
      </c>
      <c r="V97" s="48" t="s">
        <v>2</v>
      </c>
      <c r="W97" s="52">
        <v>46295</v>
      </c>
    </row>
    <row r="98" spans="1:23">
      <c r="A98" s="17">
        <v>92</v>
      </c>
      <c r="B98" s="40" t="s">
        <v>251</v>
      </c>
      <c r="C98" s="37" t="s">
        <v>249</v>
      </c>
      <c r="D98" s="18" t="s">
        <v>252</v>
      </c>
      <c r="E98" s="19">
        <v>33568.980000000003</v>
      </c>
      <c r="F98" s="19">
        <v>0</v>
      </c>
      <c r="G98" s="19">
        <v>3052.81</v>
      </c>
      <c r="H98" s="19">
        <v>3040.81</v>
      </c>
      <c r="I98" s="19">
        <v>27475.360000000001</v>
      </c>
      <c r="J98" s="19">
        <v>30516.17</v>
      </c>
      <c r="K98" s="19">
        <v>868.19</v>
      </c>
      <c r="L98" s="19">
        <v>868.19</v>
      </c>
      <c r="M98" s="19">
        <v>468.13</v>
      </c>
      <c r="N98" s="19">
        <v>1336.32</v>
      </c>
      <c r="O98" s="19">
        <v>0</v>
      </c>
      <c r="P98" s="19">
        <v>181.42</v>
      </c>
      <c r="Q98" s="19">
        <v>181.42</v>
      </c>
      <c r="R98" s="19">
        <v>0</v>
      </c>
      <c r="S98" s="19">
        <v>0</v>
      </c>
      <c r="T98" s="19">
        <v>0</v>
      </c>
      <c r="U98" s="40" t="s">
        <v>1</v>
      </c>
      <c r="V98" s="48" t="s">
        <v>2</v>
      </c>
      <c r="W98" s="52">
        <v>46295</v>
      </c>
    </row>
    <row r="99" spans="1:23">
      <c r="A99" s="17">
        <v>93</v>
      </c>
      <c r="B99" s="40" t="s">
        <v>253</v>
      </c>
      <c r="C99" s="37" t="s">
        <v>254</v>
      </c>
      <c r="D99" s="18" t="s">
        <v>255</v>
      </c>
      <c r="E99" s="19">
        <v>30972.16</v>
      </c>
      <c r="F99" s="19">
        <v>0</v>
      </c>
      <c r="G99" s="19">
        <v>2247.13</v>
      </c>
      <c r="H99" s="19">
        <v>3384.17</v>
      </c>
      <c r="I99" s="19">
        <v>25340.86</v>
      </c>
      <c r="J99" s="19">
        <v>28725.03</v>
      </c>
      <c r="K99" s="19">
        <v>1137.06</v>
      </c>
      <c r="L99" s="19">
        <v>1137.06</v>
      </c>
      <c r="M99" s="19">
        <v>555.80999999999995</v>
      </c>
      <c r="N99" s="19">
        <v>1692.87</v>
      </c>
      <c r="O99" s="19">
        <v>0</v>
      </c>
      <c r="P99" s="19">
        <v>55.88</v>
      </c>
      <c r="Q99" s="19">
        <v>55.88</v>
      </c>
      <c r="R99" s="19">
        <v>0</v>
      </c>
      <c r="S99" s="19">
        <v>0</v>
      </c>
      <c r="T99" s="19">
        <v>0</v>
      </c>
      <c r="U99" s="40" t="s">
        <v>1</v>
      </c>
      <c r="V99" s="48" t="s">
        <v>2</v>
      </c>
      <c r="W99" s="52">
        <v>46295</v>
      </c>
    </row>
    <row r="100" spans="1:23">
      <c r="A100" s="17">
        <v>94</v>
      </c>
      <c r="B100" s="40" t="s">
        <v>256</v>
      </c>
      <c r="C100" s="37" t="s">
        <v>257</v>
      </c>
      <c r="D100" s="18" t="s">
        <v>258</v>
      </c>
      <c r="E100" s="19">
        <v>31635.58</v>
      </c>
      <c r="F100" s="19">
        <v>0</v>
      </c>
      <c r="G100" s="19">
        <v>2210.87</v>
      </c>
      <c r="H100" s="19">
        <v>3541.04</v>
      </c>
      <c r="I100" s="19">
        <v>25883.67</v>
      </c>
      <c r="J100" s="19">
        <v>29424.71</v>
      </c>
      <c r="K100" s="19">
        <v>1161.42</v>
      </c>
      <c r="L100" s="19">
        <v>1161.42</v>
      </c>
      <c r="M100" s="19">
        <v>567.71</v>
      </c>
      <c r="N100" s="19">
        <v>1729.13</v>
      </c>
      <c r="O100" s="19">
        <v>0</v>
      </c>
      <c r="P100" s="19">
        <v>57.24</v>
      </c>
      <c r="Q100" s="19">
        <v>57.24</v>
      </c>
      <c r="R100" s="19">
        <v>0</v>
      </c>
      <c r="S100" s="19">
        <v>0</v>
      </c>
      <c r="T100" s="19">
        <v>0</v>
      </c>
      <c r="U100" s="40" t="s">
        <v>1</v>
      </c>
      <c r="V100" s="48" t="s">
        <v>2</v>
      </c>
      <c r="W100" s="52">
        <v>46295</v>
      </c>
    </row>
    <row r="101" spans="1:23">
      <c r="A101" s="17">
        <v>95</v>
      </c>
      <c r="B101" s="40" t="s">
        <v>259</v>
      </c>
      <c r="C101" s="37" t="s">
        <v>260</v>
      </c>
      <c r="D101" s="18" t="s">
        <v>261</v>
      </c>
      <c r="E101" s="19">
        <v>48720</v>
      </c>
      <c r="F101" s="19">
        <v>0</v>
      </c>
      <c r="G101" s="19">
        <v>8120</v>
      </c>
      <c r="H101" s="19">
        <v>8120</v>
      </c>
      <c r="I101" s="19">
        <v>32480</v>
      </c>
      <c r="J101" s="19">
        <v>40600</v>
      </c>
      <c r="K101" s="19">
        <v>181.53</v>
      </c>
      <c r="L101" s="19">
        <v>181.53</v>
      </c>
      <c r="M101" s="19">
        <v>931.69</v>
      </c>
      <c r="N101" s="19">
        <v>1113.22</v>
      </c>
      <c r="O101" s="19">
        <v>0</v>
      </c>
      <c r="P101" s="19">
        <v>31.15</v>
      </c>
      <c r="Q101" s="19">
        <v>31.15</v>
      </c>
      <c r="R101" s="19">
        <v>0</v>
      </c>
      <c r="S101" s="19">
        <v>0</v>
      </c>
      <c r="T101" s="19">
        <v>0</v>
      </c>
      <c r="U101" s="40" t="s">
        <v>1</v>
      </c>
      <c r="V101" s="48" t="s">
        <v>2</v>
      </c>
      <c r="W101" s="52">
        <v>44469</v>
      </c>
    </row>
    <row r="102" spans="1:23">
      <c r="A102" s="17">
        <v>96</v>
      </c>
      <c r="B102" s="40" t="s">
        <v>159</v>
      </c>
      <c r="C102" s="37" t="s">
        <v>160</v>
      </c>
      <c r="D102" s="18" t="s">
        <v>262</v>
      </c>
      <c r="E102" s="19">
        <v>39760.01</v>
      </c>
      <c r="F102" s="19">
        <v>0</v>
      </c>
      <c r="G102" s="19">
        <v>3313.33</v>
      </c>
      <c r="H102" s="19">
        <v>6626.66</v>
      </c>
      <c r="I102" s="19">
        <v>29820.02</v>
      </c>
      <c r="J102" s="19">
        <v>36446.68</v>
      </c>
      <c r="K102" s="19">
        <v>1093.67</v>
      </c>
      <c r="L102" s="19">
        <v>1093.67</v>
      </c>
      <c r="M102" s="19">
        <v>681.91</v>
      </c>
      <c r="N102" s="19">
        <v>1775.58</v>
      </c>
      <c r="O102" s="19">
        <v>0</v>
      </c>
      <c r="P102" s="19">
        <v>99.85</v>
      </c>
      <c r="Q102" s="19">
        <v>99.85</v>
      </c>
      <c r="R102" s="19">
        <v>0</v>
      </c>
      <c r="S102" s="19">
        <v>0</v>
      </c>
      <c r="T102" s="19">
        <v>0</v>
      </c>
      <c r="U102" s="40" t="s">
        <v>1</v>
      </c>
      <c r="V102" s="48" t="s">
        <v>2</v>
      </c>
      <c r="W102" s="52">
        <v>46295</v>
      </c>
    </row>
    <row r="103" spans="1:23">
      <c r="A103" s="17">
        <v>97</v>
      </c>
      <c r="B103" s="40" t="s">
        <v>263</v>
      </c>
      <c r="C103" s="37" t="s">
        <v>264</v>
      </c>
      <c r="D103" s="18" t="s">
        <v>265</v>
      </c>
      <c r="E103" s="19">
        <v>42251.49</v>
      </c>
      <c r="F103" s="19">
        <v>0</v>
      </c>
      <c r="G103" s="19">
        <v>32251.49</v>
      </c>
      <c r="H103" s="19">
        <v>0</v>
      </c>
      <c r="I103" s="19">
        <v>10000</v>
      </c>
      <c r="J103" s="19">
        <v>10000</v>
      </c>
      <c r="K103" s="19">
        <v>1578.93</v>
      </c>
      <c r="L103" s="19">
        <v>1578.93</v>
      </c>
      <c r="M103" s="19">
        <v>667.92</v>
      </c>
      <c r="N103" s="19">
        <v>2246.85</v>
      </c>
      <c r="O103" s="19">
        <v>0</v>
      </c>
      <c r="P103" s="19">
        <v>40.82</v>
      </c>
      <c r="Q103" s="19">
        <v>40.82</v>
      </c>
      <c r="R103" s="19">
        <v>0</v>
      </c>
      <c r="S103" s="19">
        <v>0</v>
      </c>
      <c r="T103" s="19">
        <v>0</v>
      </c>
      <c r="U103" s="40" t="s">
        <v>1</v>
      </c>
      <c r="V103" s="48" t="s">
        <v>2</v>
      </c>
      <c r="W103" s="52">
        <v>46295</v>
      </c>
    </row>
    <row r="104" spans="1:23">
      <c r="A104" s="17">
        <v>98</v>
      </c>
      <c r="B104" s="40" t="s">
        <v>266</v>
      </c>
      <c r="C104" s="37" t="s">
        <v>57</v>
      </c>
      <c r="D104" s="18" t="s">
        <v>267</v>
      </c>
      <c r="E104" s="19">
        <v>22885.26</v>
      </c>
      <c r="F104" s="19">
        <v>0</v>
      </c>
      <c r="G104" s="19">
        <v>11442.62</v>
      </c>
      <c r="H104" s="19">
        <v>11442.64</v>
      </c>
      <c r="I104" s="19">
        <v>0</v>
      </c>
      <c r="J104" s="19">
        <v>11442.64</v>
      </c>
      <c r="K104" s="19">
        <v>647.05999999999995</v>
      </c>
      <c r="L104" s="19">
        <v>647.05999999999995</v>
      </c>
      <c r="M104" s="19">
        <v>300.95999999999998</v>
      </c>
      <c r="N104" s="19">
        <v>948.02</v>
      </c>
      <c r="O104" s="19">
        <v>0</v>
      </c>
      <c r="P104" s="19">
        <v>77.12</v>
      </c>
      <c r="Q104" s="19">
        <v>77.12</v>
      </c>
      <c r="R104" s="19">
        <v>0</v>
      </c>
      <c r="S104" s="19">
        <v>0</v>
      </c>
      <c r="T104" s="19">
        <v>0</v>
      </c>
      <c r="U104" s="40" t="s">
        <v>1</v>
      </c>
      <c r="V104" s="48" t="s">
        <v>2</v>
      </c>
      <c r="W104" s="52">
        <v>42643</v>
      </c>
    </row>
    <row r="105" spans="1:23">
      <c r="A105" s="17">
        <v>99</v>
      </c>
      <c r="B105" s="40" t="s">
        <v>266</v>
      </c>
      <c r="C105" s="37" t="s">
        <v>57</v>
      </c>
      <c r="D105" s="18" t="s">
        <v>268</v>
      </c>
      <c r="E105" s="19">
        <v>22879.78</v>
      </c>
      <c r="F105" s="19">
        <v>0</v>
      </c>
      <c r="G105" s="19">
        <v>11439.88</v>
      </c>
      <c r="H105" s="19">
        <v>11439.9</v>
      </c>
      <c r="I105" s="19">
        <v>0</v>
      </c>
      <c r="J105" s="19">
        <v>11439.9</v>
      </c>
      <c r="K105" s="19">
        <v>646.9</v>
      </c>
      <c r="L105" s="19">
        <v>646.9</v>
      </c>
      <c r="M105" s="19">
        <v>300.88</v>
      </c>
      <c r="N105" s="19">
        <v>947.78</v>
      </c>
      <c r="O105" s="19">
        <v>0</v>
      </c>
      <c r="P105" s="19">
        <v>77.099999999999994</v>
      </c>
      <c r="Q105" s="19">
        <v>77.099999999999994</v>
      </c>
      <c r="R105" s="19">
        <v>0</v>
      </c>
      <c r="S105" s="19">
        <v>0</v>
      </c>
      <c r="T105" s="19">
        <v>0</v>
      </c>
      <c r="U105" s="40" t="s">
        <v>1</v>
      </c>
      <c r="V105" s="48" t="s">
        <v>2</v>
      </c>
      <c r="W105" s="52">
        <v>42643</v>
      </c>
    </row>
    <row r="106" spans="1:23">
      <c r="A106" s="17">
        <v>100</v>
      </c>
      <c r="B106" s="40" t="s">
        <v>269</v>
      </c>
      <c r="C106" s="37" t="s">
        <v>270</v>
      </c>
      <c r="D106" s="18" t="s">
        <v>271</v>
      </c>
      <c r="E106" s="19">
        <v>20608.77</v>
      </c>
      <c r="F106" s="19">
        <v>0</v>
      </c>
      <c r="G106" s="19">
        <v>20608.77</v>
      </c>
      <c r="H106" s="19">
        <v>0</v>
      </c>
      <c r="I106" s="19">
        <v>0</v>
      </c>
      <c r="J106" s="19">
        <v>0</v>
      </c>
      <c r="K106" s="19">
        <v>313.93</v>
      </c>
      <c r="L106" s="19">
        <v>313.93</v>
      </c>
      <c r="M106" s="19">
        <v>355.71</v>
      </c>
      <c r="N106" s="19">
        <v>669.64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40" t="s">
        <v>1</v>
      </c>
      <c r="V106" s="48" t="s">
        <v>2</v>
      </c>
      <c r="W106" s="52">
        <v>42643</v>
      </c>
    </row>
    <row r="107" spans="1:23">
      <c r="A107" s="17">
        <v>101</v>
      </c>
      <c r="B107" s="40" t="s">
        <v>269</v>
      </c>
      <c r="C107" s="37" t="s">
        <v>270</v>
      </c>
      <c r="D107" s="18" t="s">
        <v>272</v>
      </c>
      <c r="E107" s="19">
        <v>28870.27</v>
      </c>
      <c r="F107" s="19">
        <v>0</v>
      </c>
      <c r="G107" s="19">
        <v>28870.27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423.95</v>
      </c>
      <c r="N107" s="19">
        <v>423.95</v>
      </c>
      <c r="O107" s="19">
        <v>0</v>
      </c>
      <c r="P107" s="19">
        <v>0</v>
      </c>
      <c r="Q107" s="19">
        <v>0</v>
      </c>
      <c r="R107" s="19">
        <v>0</v>
      </c>
      <c r="S107" s="19">
        <v>0</v>
      </c>
      <c r="T107" s="19">
        <v>0</v>
      </c>
      <c r="U107" s="40" t="s">
        <v>1</v>
      </c>
      <c r="V107" s="48" t="s">
        <v>2</v>
      </c>
      <c r="W107" s="52">
        <v>42643</v>
      </c>
    </row>
    <row r="108" spans="1:23">
      <c r="A108" s="17">
        <v>102</v>
      </c>
      <c r="B108" s="40" t="s">
        <v>273</v>
      </c>
      <c r="C108" s="37" t="s">
        <v>274</v>
      </c>
      <c r="D108" s="18" t="s">
        <v>275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40" t="s">
        <v>12</v>
      </c>
      <c r="V108" s="49">
        <v>41339</v>
      </c>
      <c r="W108" s="52">
        <v>46295</v>
      </c>
    </row>
    <row r="109" spans="1:23">
      <c r="A109" s="17">
        <v>103</v>
      </c>
      <c r="B109" s="40" t="s">
        <v>276</v>
      </c>
      <c r="C109" s="37" t="s">
        <v>277</v>
      </c>
      <c r="D109" s="18" t="s">
        <v>278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0</v>
      </c>
      <c r="R109" s="19">
        <v>0</v>
      </c>
      <c r="S109" s="19">
        <v>0</v>
      </c>
      <c r="T109" s="19">
        <v>0</v>
      </c>
      <c r="U109" s="40" t="s">
        <v>12</v>
      </c>
      <c r="V109" s="49">
        <v>42251</v>
      </c>
      <c r="W109" s="52">
        <v>42643</v>
      </c>
    </row>
    <row r="110" spans="1:23">
      <c r="A110" s="17">
        <v>104</v>
      </c>
      <c r="B110" s="40" t="s">
        <v>279</v>
      </c>
      <c r="C110" s="37" t="s">
        <v>280</v>
      </c>
      <c r="D110" s="18" t="s">
        <v>281</v>
      </c>
      <c r="E110" s="19">
        <v>63360</v>
      </c>
      <c r="F110" s="19">
        <v>0</v>
      </c>
      <c r="G110" s="19">
        <v>5280</v>
      </c>
      <c r="H110" s="19">
        <v>10560</v>
      </c>
      <c r="I110" s="19">
        <v>47520</v>
      </c>
      <c r="J110" s="19">
        <v>58080</v>
      </c>
      <c r="K110" s="19">
        <v>1131.8</v>
      </c>
      <c r="L110" s="19">
        <v>1131.8</v>
      </c>
      <c r="M110" s="19">
        <v>34.72</v>
      </c>
      <c r="N110" s="19">
        <v>1166.52</v>
      </c>
      <c r="O110" s="19">
        <v>0</v>
      </c>
      <c r="P110" s="19">
        <v>1123.4100000000001</v>
      </c>
      <c r="Q110" s="19">
        <v>1123.4100000000001</v>
      </c>
      <c r="R110" s="19">
        <v>0</v>
      </c>
      <c r="S110" s="19">
        <v>0</v>
      </c>
      <c r="T110" s="19">
        <v>0</v>
      </c>
      <c r="U110" s="40" t="s">
        <v>1</v>
      </c>
      <c r="V110" s="48" t="s">
        <v>2</v>
      </c>
      <c r="W110" s="52">
        <v>46295</v>
      </c>
    </row>
    <row r="111" spans="1:23">
      <c r="A111" s="17">
        <v>105</v>
      </c>
      <c r="B111" s="40" t="s">
        <v>282</v>
      </c>
      <c r="C111" s="37" t="s">
        <v>283</v>
      </c>
      <c r="D111" s="18" t="s">
        <v>284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40" t="s">
        <v>12</v>
      </c>
      <c r="V111" s="49">
        <v>42256</v>
      </c>
      <c r="W111" s="52">
        <v>42643</v>
      </c>
    </row>
    <row r="112" spans="1:23">
      <c r="A112" s="17">
        <v>106</v>
      </c>
      <c r="B112" s="40" t="s">
        <v>285</v>
      </c>
      <c r="C112" s="37" t="s">
        <v>283</v>
      </c>
      <c r="D112" s="18" t="s">
        <v>286</v>
      </c>
      <c r="E112" s="19">
        <v>0.01</v>
      </c>
      <c r="F112" s="19">
        <v>0</v>
      </c>
      <c r="G112" s="19">
        <v>0</v>
      </c>
      <c r="H112" s="19">
        <v>0.01</v>
      </c>
      <c r="I112" s="19">
        <v>0</v>
      </c>
      <c r="J112" s="19">
        <v>0.01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40" t="s">
        <v>12</v>
      </c>
      <c r="V112" s="49">
        <v>42256</v>
      </c>
      <c r="W112" s="52">
        <v>42643</v>
      </c>
    </row>
    <row r="113" spans="1:23">
      <c r="A113" s="17">
        <v>107</v>
      </c>
      <c r="B113" s="40" t="s">
        <v>287</v>
      </c>
      <c r="C113" s="37" t="s">
        <v>288</v>
      </c>
      <c r="D113" s="18" t="s">
        <v>289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0</v>
      </c>
      <c r="Q113" s="19">
        <v>0</v>
      </c>
      <c r="R113" s="19">
        <v>0</v>
      </c>
      <c r="S113" s="19">
        <v>0</v>
      </c>
      <c r="T113" s="19">
        <v>0</v>
      </c>
      <c r="U113" s="40" t="s">
        <v>1</v>
      </c>
      <c r="V113" s="48" t="s">
        <v>2</v>
      </c>
      <c r="W113" s="52">
        <v>46295</v>
      </c>
    </row>
    <row r="114" spans="1:23">
      <c r="A114" s="17">
        <v>108</v>
      </c>
      <c r="B114" s="40" t="s">
        <v>290</v>
      </c>
      <c r="C114" s="37" t="s">
        <v>291</v>
      </c>
      <c r="D114" s="18" t="s">
        <v>292</v>
      </c>
      <c r="E114" s="19">
        <v>69114.77</v>
      </c>
      <c r="F114" s="19">
        <v>0</v>
      </c>
      <c r="G114" s="19">
        <v>69114.77</v>
      </c>
      <c r="H114" s="19">
        <v>0</v>
      </c>
      <c r="I114" s="19">
        <v>0</v>
      </c>
      <c r="J114" s="19">
        <v>0</v>
      </c>
      <c r="K114" s="19">
        <v>2166.23</v>
      </c>
      <c r="L114" s="19">
        <v>2166.23</v>
      </c>
      <c r="M114" s="19">
        <v>908.91</v>
      </c>
      <c r="N114" s="19">
        <v>3075.14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40" t="s">
        <v>1</v>
      </c>
      <c r="V114" s="48" t="s">
        <v>2</v>
      </c>
      <c r="W114" s="52">
        <v>46295</v>
      </c>
    </row>
    <row r="115" spans="1:23">
      <c r="A115" s="17">
        <v>109</v>
      </c>
      <c r="B115" s="40" t="s">
        <v>293</v>
      </c>
      <c r="C115" s="37" t="s">
        <v>294</v>
      </c>
      <c r="D115" s="18" t="s">
        <v>295</v>
      </c>
      <c r="E115" s="19">
        <v>34076.160000000003</v>
      </c>
      <c r="F115" s="19">
        <v>0</v>
      </c>
      <c r="G115" s="19">
        <v>5763.78</v>
      </c>
      <c r="H115" s="19">
        <v>2755.26</v>
      </c>
      <c r="I115" s="19">
        <v>25557.119999999999</v>
      </c>
      <c r="J115" s="19">
        <v>28312.38</v>
      </c>
      <c r="K115" s="19">
        <v>317.42</v>
      </c>
      <c r="L115" s="19">
        <v>317.42</v>
      </c>
      <c r="M115" s="19">
        <v>638.34</v>
      </c>
      <c r="N115" s="19">
        <v>955.76</v>
      </c>
      <c r="O115" s="19">
        <v>0</v>
      </c>
      <c r="P115" s="19">
        <v>8.5299999999999994</v>
      </c>
      <c r="Q115" s="19">
        <v>8.5299999999999994</v>
      </c>
      <c r="R115" s="19">
        <v>0</v>
      </c>
      <c r="S115" s="19">
        <v>0</v>
      </c>
      <c r="T115" s="19">
        <v>0</v>
      </c>
      <c r="U115" s="40" t="s">
        <v>1</v>
      </c>
      <c r="V115" s="48" t="s">
        <v>2</v>
      </c>
      <c r="W115" s="52">
        <v>46295</v>
      </c>
    </row>
    <row r="116" spans="1:23">
      <c r="A116" s="17">
        <v>110</v>
      </c>
      <c r="B116" s="40" t="s">
        <v>296</v>
      </c>
      <c r="C116" s="37" t="s">
        <v>297</v>
      </c>
      <c r="D116" s="18" t="s">
        <v>298</v>
      </c>
      <c r="E116" s="19">
        <v>23955.07</v>
      </c>
      <c r="F116" s="19">
        <v>0</v>
      </c>
      <c r="G116" s="19">
        <v>4036.92</v>
      </c>
      <c r="H116" s="19">
        <v>1093.77</v>
      </c>
      <c r="I116" s="19">
        <v>18824.38</v>
      </c>
      <c r="J116" s="19">
        <v>19918.150000000001</v>
      </c>
      <c r="K116" s="19">
        <v>420.03</v>
      </c>
      <c r="L116" s="19">
        <v>420.03</v>
      </c>
      <c r="M116" s="19">
        <v>473.05</v>
      </c>
      <c r="N116" s="19">
        <v>893.08</v>
      </c>
      <c r="O116" s="19">
        <v>0</v>
      </c>
      <c r="P116" s="19">
        <v>2.1800000000000002</v>
      </c>
      <c r="Q116" s="19">
        <v>2.1800000000000002</v>
      </c>
      <c r="R116" s="19">
        <v>0</v>
      </c>
      <c r="S116" s="19">
        <v>0</v>
      </c>
      <c r="T116" s="19">
        <v>0</v>
      </c>
      <c r="U116" s="40" t="s">
        <v>1</v>
      </c>
      <c r="V116" s="48" t="s">
        <v>2</v>
      </c>
      <c r="W116" s="52">
        <v>46295</v>
      </c>
    </row>
    <row r="117" spans="1:23">
      <c r="A117" s="17">
        <v>111</v>
      </c>
      <c r="B117" s="40" t="s">
        <v>299</v>
      </c>
      <c r="C117" s="37" t="s">
        <v>297</v>
      </c>
      <c r="D117" s="18" t="s">
        <v>300</v>
      </c>
      <c r="E117" s="19">
        <v>26255.82</v>
      </c>
      <c r="F117" s="19">
        <v>0</v>
      </c>
      <c r="G117" s="19">
        <v>0</v>
      </c>
      <c r="H117" s="19">
        <v>7406.14</v>
      </c>
      <c r="I117" s="19">
        <v>18849.68</v>
      </c>
      <c r="J117" s="19">
        <v>26255.82</v>
      </c>
      <c r="K117" s="19">
        <v>2054.4299999999998</v>
      </c>
      <c r="L117" s="19">
        <v>0</v>
      </c>
      <c r="M117" s="19">
        <v>0</v>
      </c>
      <c r="N117" s="19">
        <v>0</v>
      </c>
      <c r="O117" s="19">
        <v>2054.4299999999998</v>
      </c>
      <c r="P117" s="19">
        <v>522.24</v>
      </c>
      <c r="Q117" s="19">
        <v>2576.67</v>
      </c>
      <c r="R117" s="19">
        <v>0</v>
      </c>
      <c r="S117" s="19">
        <v>0</v>
      </c>
      <c r="T117" s="19">
        <v>0</v>
      </c>
      <c r="U117" s="40" t="s">
        <v>1</v>
      </c>
      <c r="V117" s="48" t="s">
        <v>2</v>
      </c>
      <c r="W117" s="52">
        <v>46295</v>
      </c>
    </row>
    <row r="118" spans="1:23">
      <c r="A118" s="17">
        <v>112</v>
      </c>
      <c r="B118" s="40" t="s">
        <v>301</v>
      </c>
      <c r="C118" s="37" t="s">
        <v>302</v>
      </c>
      <c r="D118" s="18" t="s">
        <v>303</v>
      </c>
      <c r="E118" s="19">
        <v>44724.02</v>
      </c>
      <c r="F118" s="19">
        <v>0</v>
      </c>
      <c r="G118" s="19">
        <v>0</v>
      </c>
      <c r="H118" s="19">
        <v>26760.14</v>
      </c>
      <c r="I118" s="19">
        <v>17963.88</v>
      </c>
      <c r="J118" s="19">
        <v>44724.02</v>
      </c>
      <c r="K118" s="19">
        <v>4259.2</v>
      </c>
      <c r="L118" s="19">
        <v>0</v>
      </c>
      <c r="M118" s="19">
        <v>0</v>
      </c>
      <c r="N118" s="19">
        <v>0</v>
      </c>
      <c r="O118" s="19">
        <v>4259.2</v>
      </c>
      <c r="P118" s="19">
        <v>889.58</v>
      </c>
      <c r="Q118" s="19">
        <v>5148.78</v>
      </c>
      <c r="R118" s="19">
        <v>0</v>
      </c>
      <c r="S118" s="19">
        <v>0</v>
      </c>
      <c r="T118" s="19">
        <v>0</v>
      </c>
      <c r="U118" s="40" t="s">
        <v>1</v>
      </c>
      <c r="V118" s="48" t="s">
        <v>2</v>
      </c>
      <c r="W118" s="52">
        <v>44469</v>
      </c>
    </row>
    <row r="119" spans="1:23">
      <c r="A119" s="17">
        <v>113</v>
      </c>
      <c r="B119" s="40" t="s">
        <v>304</v>
      </c>
      <c r="C119" s="37" t="s">
        <v>305</v>
      </c>
      <c r="D119" s="18" t="s">
        <v>306</v>
      </c>
      <c r="E119" s="19">
        <v>202000</v>
      </c>
      <c r="F119" s="19">
        <v>0</v>
      </c>
      <c r="G119" s="19">
        <v>0</v>
      </c>
      <c r="H119" s="19">
        <v>67333.350000000006</v>
      </c>
      <c r="I119" s="19">
        <v>134666.65</v>
      </c>
      <c r="J119" s="19">
        <v>202000</v>
      </c>
      <c r="K119" s="19">
        <v>4449.53</v>
      </c>
      <c r="L119" s="19">
        <v>0</v>
      </c>
      <c r="M119" s="19">
        <v>0</v>
      </c>
      <c r="N119" s="19">
        <v>0</v>
      </c>
      <c r="O119" s="19">
        <v>4449.53</v>
      </c>
      <c r="P119" s="19">
        <v>4017.86</v>
      </c>
      <c r="Q119" s="19">
        <v>8467.39</v>
      </c>
      <c r="R119" s="19">
        <v>0</v>
      </c>
      <c r="S119" s="19">
        <v>0</v>
      </c>
      <c r="T119" s="19">
        <v>0</v>
      </c>
      <c r="U119" s="40" t="s">
        <v>1</v>
      </c>
      <c r="V119" s="48" t="s">
        <v>2</v>
      </c>
      <c r="W119" s="52">
        <v>46660</v>
      </c>
    </row>
    <row r="120" spans="1:23">
      <c r="A120" s="17">
        <v>114</v>
      </c>
      <c r="B120" s="40" t="s">
        <v>307</v>
      </c>
      <c r="C120" s="37" t="s">
        <v>308</v>
      </c>
      <c r="D120" s="18" t="s">
        <v>309</v>
      </c>
      <c r="E120" s="19">
        <v>49328.04</v>
      </c>
      <c r="F120" s="19">
        <v>0</v>
      </c>
      <c r="G120" s="19">
        <v>6016.75</v>
      </c>
      <c r="H120" s="19">
        <v>2204.59</v>
      </c>
      <c r="I120" s="19">
        <v>41106.699999999997</v>
      </c>
      <c r="J120" s="19">
        <v>43311.29</v>
      </c>
      <c r="K120" s="19">
        <v>1443.35</v>
      </c>
      <c r="L120" s="19">
        <v>1443.35</v>
      </c>
      <c r="M120" s="19">
        <v>464.9</v>
      </c>
      <c r="N120" s="19">
        <v>1908.25</v>
      </c>
      <c r="O120" s="19">
        <v>0</v>
      </c>
      <c r="P120" s="19">
        <v>453.29</v>
      </c>
      <c r="Q120" s="19">
        <v>453.29</v>
      </c>
      <c r="R120" s="19">
        <v>0</v>
      </c>
      <c r="S120" s="19">
        <v>0</v>
      </c>
      <c r="T120" s="19">
        <v>0</v>
      </c>
      <c r="U120" s="40" t="s">
        <v>1</v>
      </c>
      <c r="V120" s="48" t="s">
        <v>2</v>
      </c>
      <c r="W120" s="52">
        <v>46660</v>
      </c>
    </row>
    <row r="121" spans="1:23">
      <c r="A121" s="17">
        <v>115</v>
      </c>
      <c r="B121" s="40" t="s">
        <v>310</v>
      </c>
      <c r="C121" s="37" t="s">
        <v>311</v>
      </c>
      <c r="D121" s="18" t="s">
        <v>312</v>
      </c>
      <c r="E121" s="19">
        <v>42571.07</v>
      </c>
      <c r="F121" s="19">
        <v>0</v>
      </c>
      <c r="G121" s="19">
        <v>3529.49</v>
      </c>
      <c r="H121" s="19">
        <v>3656.58</v>
      </c>
      <c r="I121" s="19">
        <v>35385</v>
      </c>
      <c r="J121" s="19">
        <v>39041.58</v>
      </c>
      <c r="K121" s="19">
        <v>1688.85</v>
      </c>
      <c r="L121" s="19">
        <v>1688.85</v>
      </c>
      <c r="M121" s="19">
        <v>32.659999999999997</v>
      </c>
      <c r="N121" s="19">
        <v>1721.51</v>
      </c>
      <c r="O121" s="19">
        <v>0</v>
      </c>
      <c r="P121" s="19">
        <v>746.6</v>
      </c>
      <c r="Q121" s="19">
        <v>746.6</v>
      </c>
      <c r="R121" s="19">
        <v>0</v>
      </c>
      <c r="S121" s="19">
        <v>0</v>
      </c>
      <c r="T121" s="19">
        <v>0</v>
      </c>
      <c r="U121" s="40" t="s">
        <v>1</v>
      </c>
      <c r="V121" s="48" t="s">
        <v>2</v>
      </c>
      <c r="W121" s="52">
        <v>46660</v>
      </c>
    </row>
    <row r="122" spans="1:23">
      <c r="A122" s="17">
        <v>116</v>
      </c>
      <c r="B122" s="40" t="s">
        <v>313</v>
      </c>
      <c r="C122" s="37" t="s">
        <v>314</v>
      </c>
      <c r="D122" s="18" t="s">
        <v>315</v>
      </c>
      <c r="E122" s="19">
        <v>104931.71</v>
      </c>
      <c r="F122" s="19">
        <v>0</v>
      </c>
      <c r="G122" s="19">
        <v>8071.67</v>
      </c>
      <c r="H122" s="19">
        <v>16143.34</v>
      </c>
      <c r="I122" s="19">
        <v>80716.7</v>
      </c>
      <c r="J122" s="19">
        <v>96860.04</v>
      </c>
      <c r="K122" s="19">
        <v>3484.31</v>
      </c>
      <c r="L122" s="19">
        <v>3484.31</v>
      </c>
      <c r="M122" s="19">
        <v>1184.43</v>
      </c>
      <c r="N122" s="19">
        <v>4668.74</v>
      </c>
      <c r="O122" s="19">
        <v>0</v>
      </c>
      <c r="P122" s="19">
        <v>833.26</v>
      </c>
      <c r="Q122" s="19">
        <v>833.26</v>
      </c>
      <c r="R122" s="19">
        <v>0</v>
      </c>
      <c r="S122" s="19">
        <v>0</v>
      </c>
      <c r="T122" s="19">
        <v>0</v>
      </c>
      <c r="U122" s="40" t="s">
        <v>1</v>
      </c>
      <c r="V122" s="48" t="s">
        <v>2</v>
      </c>
      <c r="W122" s="52">
        <v>46660</v>
      </c>
    </row>
    <row r="123" spans="1:23">
      <c r="A123" s="17">
        <v>117</v>
      </c>
      <c r="B123" s="40" t="s">
        <v>316</v>
      </c>
      <c r="C123" s="37" t="s">
        <v>317</v>
      </c>
      <c r="D123" s="18" t="s">
        <v>318</v>
      </c>
      <c r="E123" s="19">
        <v>161602.19</v>
      </c>
      <c r="F123" s="19">
        <v>0</v>
      </c>
      <c r="G123" s="19">
        <v>0</v>
      </c>
      <c r="H123" s="19">
        <v>48539.97</v>
      </c>
      <c r="I123" s="19">
        <v>113062.22</v>
      </c>
      <c r="J123" s="19">
        <v>161602.19</v>
      </c>
      <c r="K123" s="19">
        <v>15106.49</v>
      </c>
      <c r="L123" s="19">
        <v>0</v>
      </c>
      <c r="M123" s="19">
        <v>0</v>
      </c>
      <c r="N123" s="19">
        <v>0</v>
      </c>
      <c r="O123" s="19">
        <v>15106.49</v>
      </c>
      <c r="P123" s="19">
        <v>3214.33</v>
      </c>
      <c r="Q123" s="19">
        <v>18320.82</v>
      </c>
      <c r="R123" s="19">
        <v>0</v>
      </c>
      <c r="S123" s="19">
        <v>0</v>
      </c>
      <c r="T123" s="19">
        <v>0</v>
      </c>
      <c r="U123" s="40" t="s">
        <v>1</v>
      </c>
      <c r="V123" s="48" t="s">
        <v>2</v>
      </c>
      <c r="W123" s="52">
        <v>46660</v>
      </c>
    </row>
    <row r="124" spans="1:23">
      <c r="A124" s="17">
        <v>118</v>
      </c>
      <c r="B124" s="40" t="s">
        <v>319</v>
      </c>
      <c r="C124" s="37" t="s">
        <v>57</v>
      </c>
      <c r="D124" s="18" t="s">
        <v>320</v>
      </c>
      <c r="E124" s="19">
        <v>71882.679999999993</v>
      </c>
      <c r="F124" s="19">
        <v>0</v>
      </c>
      <c r="G124" s="19">
        <v>10268.950000000001</v>
      </c>
      <c r="H124" s="19">
        <v>10268.950000000001</v>
      </c>
      <c r="I124" s="19">
        <v>51344.78</v>
      </c>
      <c r="J124" s="19">
        <v>61613.73</v>
      </c>
      <c r="K124" s="19">
        <v>1284.04</v>
      </c>
      <c r="L124" s="19">
        <v>1284.04</v>
      </c>
      <c r="M124" s="19">
        <v>1150.1300000000001</v>
      </c>
      <c r="N124" s="19">
        <v>2434.17</v>
      </c>
      <c r="O124" s="19">
        <v>0</v>
      </c>
      <c r="P124" s="19">
        <v>239.7</v>
      </c>
      <c r="Q124" s="19">
        <v>239.7</v>
      </c>
      <c r="R124" s="19">
        <v>0</v>
      </c>
      <c r="S124" s="19">
        <v>0</v>
      </c>
      <c r="T124" s="19">
        <v>0</v>
      </c>
      <c r="U124" s="40" t="s">
        <v>1</v>
      </c>
      <c r="V124" s="48" t="s">
        <v>2</v>
      </c>
      <c r="W124" s="52">
        <v>44834</v>
      </c>
    </row>
    <row r="125" spans="1:23">
      <c r="A125" s="17">
        <v>119</v>
      </c>
      <c r="B125" s="40" t="s">
        <v>321</v>
      </c>
      <c r="C125" s="37" t="s">
        <v>322</v>
      </c>
      <c r="D125" s="18" t="s">
        <v>323</v>
      </c>
      <c r="E125" s="19">
        <v>18495</v>
      </c>
      <c r="F125" s="19">
        <v>0</v>
      </c>
      <c r="G125" s="19">
        <v>0</v>
      </c>
      <c r="H125" s="19">
        <v>18495</v>
      </c>
      <c r="I125" s="19">
        <v>0</v>
      </c>
      <c r="J125" s="19">
        <v>18495</v>
      </c>
      <c r="K125" s="19">
        <v>526.98</v>
      </c>
      <c r="L125" s="19">
        <v>0</v>
      </c>
      <c r="M125" s="19">
        <v>0</v>
      </c>
      <c r="N125" s="19">
        <v>0</v>
      </c>
      <c r="O125" s="19">
        <v>526.98</v>
      </c>
      <c r="P125" s="19">
        <v>367.87</v>
      </c>
      <c r="Q125" s="19">
        <v>894.85</v>
      </c>
      <c r="R125" s="19">
        <v>0</v>
      </c>
      <c r="S125" s="19">
        <v>0</v>
      </c>
      <c r="T125" s="19">
        <v>0</v>
      </c>
      <c r="U125" s="40" t="s">
        <v>1</v>
      </c>
      <c r="V125" s="48" t="s">
        <v>2</v>
      </c>
      <c r="W125" s="52">
        <v>43008</v>
      </c>
    </row>
    <row r="126" spans="1:23">
      <c r="A126" s="17">
        <v>120</v>
      </c>
      <c r="B126" s="40" t="s">
        <v>324</v>
      </c>
      <c r="C126" s="37" t="s">
        <v>325</v>
      </c>
      <c r="D126" s="18" t="s">
        <v>326</v>
      </c>
      <c r="E126" s="19">
        <v>90002.27</v>
      </c>
      <c r="F126" s="19">
        <v>0</v>
      </c>
      <c r="G126" s="19">
        <v>0</v>
      </c>
      <c r="H126" s="19">
        <v>11429.24</v>
      </c>
      <c r="I126" s="19">
        <v>78573.03</v>
      </c>
      <c r="J126" s="19">
        <v>90002.27</v>
      </c>
      <c r="K126" s="19">
        <v>493.16</v>
      </c>
      <c r="L126" s="19">
        <v>0</v>
      </c>
      <c r="M126" s="19">
        <v>0</v>
      </c>
      <c r="N126" s="19">
        <v>0</v>
      </c>
      <c r="O126" s="19">
        <v>493.16</v>
      </c>
      <c r="P126" s="19">
        <v>1790.18</v>
      </c>
      <c r="Q126" s="19">
        <v>2283.34</v>
      </c>
      <c r="R126" s="19">
        <v>0</v>
      </c>
      <c r="S126" s="19">
        <v>0</v>
      </c>
      <c r="T126" s="19">
        <v>0</v>
      </c>
      <c r="U126" s="40" t="s">
        <v>1</v>
      </c>
      <c r="V126" s="48" t="s">
        <v>2</v>
      </c>
      <c r="W126" s="52">
        <v>46660</v>
      </c>
    </row>
    <row r="127" spans="1:23">
      <c r="A127" s="17">
        <v>121</v>
      </c>
      <c r="B127" s="40" t="s">
        <v>327</v>
      </c>
      <c r="C127" s="37" t="s">
        <v>305</v>
      </c>
      <c r="D127" s="18" t="s">
        <v>328</v>
      </c>
      <c r="E127" s="19">
        <v>36795.980000000003</v>
      </c>
      <c r="F127" s="19">
        <v>0</v>
      </c>
      <c r="G127" s="19">
        <v>6973.41</v>
      </c>
      <c r="H127" s="19">
        <v>2822.57</v>
      </c>
      <c r="I127" s="19">
        <v>27000</v>
      </c>
      <c r="J127" s="19">
        <v>29822.57</v>
      </c>
      <c r="K127" s="19">
        <v>302.43</v>
      </c>
      <c r="L127" s="19">
        <v>302.43</v>
      </c>
      <c r="M127" s="19">
        <v>554.46</v>
      </c>
      <c r="N127" s="19">
        <v>856.89</v>
      </c>
      <c r="O127" s="19">
        <v>0</v>
      </c>
      <c r="P127" s="19">
        <v>143.80000000000001</v>
      </c>
      <c r="Q127" s="19">
        <v>143.80000000000001</v>
      </c>
      <c r="R127" s="19">
        <v>0</v>
      </c>
      <c r="S127" s="19">
        <v>0</v>
      </c>
      <c r="T127" s="19">
        <v>0</v>
      </c>
      <c r="U127" s="40" t="s">
        <v>1</v>
      </c>
      <c r="V127" s="48" t="s">
        <v>2</v>
      </c>
      <c r="W127" s="52">
        <v>44834</v>
      </c>
    </row>
    <row r="128" spans="1:23">
      <c r="A128" s="17">
        <v>122</v>
      </c>
      <c r="B128" s="40" t="s">
        <v>329</v>
      </c>
      <c r="C128" s="37" t="s">
        <v>330</v>
      </c>
      <c r="D128" s="18" t="s">
        <v>331</v>
      </c>
      <c r="E128" s="19">
        <v>27735.5</v>
      </c>
      <c r="F128" s="19">
        <v>0</v>
      </c>
      <c r="G128" s="19">
        <v>2133.5</v>
      </c>
      <c r="H128" s="19">
        <v>2133.5</v>
      </c>
      <c r="I128" s="19">
        <v>23468.5</v>
      </c>
      <c r="J128" s="19">
        <v>25602</v>
      </c>
      <c r="K128" s="19">
        <v>282.67</v>
      </c>
      <c r="L128" s="19">
        <v>282.67</v>
      </c>
      <c r="M128" s="19">
        <v>550.15</v>
      </c>
      <c r="N128" s="19">
        <v>832.82</v>
      </c>
      <c r="O128" s="19">
        <v>0</v>
      </c>
      <c r="P128" s="19">
        <v>1.4</v>
      </c>
      <c r="Q128" s="19">
        <v>1.4</v>
      </c>
      <c r="R128" s="19">
        <v>0</v>
      </c>
      <c r="S128" s="19">
        <v>0</v>
      </c>
      <c r="T128" s="19">
        <v>0</v>
      </c>
      <c r="U128" s="40" t="s">
        <v>1</v>
      </c>
      <c r="V128" s="48" t="s">
        <v>2</v>
      </c>
      <c r="W128" s="52">
        <v>47026</v>
      </c>
    </row>
    <row r="129" spans="1:23">
      <c r="A129" s="17">
        <v>123</v>
      </c>
      <c r="B129" s="40" t="s">
        <v>332</v>
      </c>
      <c r="C129" s="37" t="s">
        <v>333</v>
      </c>
      <c r="D129" s="18" t="s">
        <v>334</v>
      </c>
      <c r="E129" s="19">
        <v>21313.47</v>
      </c>
      <c r="F129" s="19">
        <v>0</v>
      </c>
      <c r="G129" s="19">
        <v>4118.8100000000004</v>
      </c>
      <c r="H129" s="19">
        <v>0</v>
      </c>
      <c r="I129" s="19">
        <v>17194.66</v>
      </c>
      <c r="J129" s="19">
        <v>17194.66</v>
      </c>
      <c r="K129" s="19">
        <v>602.62</v>
      </c>
      <c r="L129" s="19">
        <v>602.62</v>
      </c>
      <c r="M129" s="19">
        <v>233.57</v>
      </c>
      <c r="N129" s="19">
        <v>836.19</v>
      </c>
      <c r="O129" s="19">
        <v>0</v>
      </c>
      <c r="P129" s="19">
        <v>153.58000000000001</v>
      </c>
      <c r="Q129" s="19">
        <v>153.58000000000001</v>
      </c>
      <c r="R129" s="19">
        <v>0</v>
      </c>
      <c r="S129" s="19">
        <v>0</v>
      </c>
      <c r="T129" s="19">
        <v>0</v>
      </c>
      <c r="U129" s="40" t="s">
        <v>1</v>
      </c>
      <c r="V129" s="48" t="s">
        <v>2</v>
      </c>
      <c r="W129" s="52">
        <v>47026</v>
      </c>
    </row>
    <row r="130" spans="1:23">
      <c r="A130" s="17">
        <v>124</v>
      </c>
      <c r="B130" s="40" t="s">
        <v>335</v>
      </c>
      <c r="C130" s="37" t="s">
        <v>333</v>
      </c>
      <c r="D130" s="18" t="s">
        <v>336</v>
      </c>
      <c r="E130" s="19">
        <v>21313.47</v>
      </c>
      <c r="F130" s="19">
        <v>0</v>
      </c>
      <c r="G130" s="19">
        <v>4118.8100000000004</v>
      </c>
      <c r="H130" s="19">
        <v>0</v>
      </c>
      <c r="I130" s="19">
        <v>17194.66</v>
      </c>
      <c r="J130" s="19">
        <v>17194.66</v>
      </c>
      <c r="K130" s="19">
        <v>602.62</v>
      </c>
      <c r="L130" s="19">
        <v>602.62</v>
      </c>
      <c r="M130" s="19">
        <v>233.57</v>
      </c>
      <c r="N130" s="19">
        <v>836.19</v>
      </c>
      <c r="O130" s="19">
        <v>0</v>
      </c>
      <c r="P130" s="19">
        <v>153.58000000000001</v>
      </c>
      <c r="Q130" s="19">
        <v>153.58000000000001</v>
      </c>
      <c r="R130" s="19">
        <v>0</v>
      </c>
      <c r="S130" s="19">
        <v>0</v>
      </c>
      <c r="T130" s="19">
        <v>0</v>
      </c>
      <c r="U130" s="40" t="s">
        <v>1</v>
      </c>
      <c r="V130" s="48" t="s">
        <v>2</v>
      </c>
      <c r="W130" s="52">
        <v>47026</v>
      </c>
    </row>
    <row r="131" spans="1:23">
      <c r="A131" s="17">
        <v>125</v>
      </c>
      <c r="B131" s="40" t="s">
        <v>337</v>
      </c>
      <c r="C131" s="37" t="s">
        <v>338</v>
      </c>
      <c r="D131" s="18" t="s">
        <v>339</v>
      </c>
      <c r="E131" s="19">
        <v>56382.26</v>
      </c>
      <c r="F131" s="19">
        <v>0</v>
      </c>
      <c r="G131" s="19">
        <v>8609.42</v>
      </c>
      <c r="H131" s="19">
        <v>6425.86</v>
      </c>
      <c r="I131" s="19">
        <v>41346.980000000003</v>
      </c>
      <c r="J131" s="19">
        <v>47772.84</v>
      </c>
      <c r="K131" s="19">
        <v>5641.31</v>
      </c>
      <c r="L131" s="19">
        <v>5641.31</v>
      </c>
      <c r="M131" s="19">
        <v>389.27</v>
      </c>
      <c r="N131" s="19">
        <v>6030.58</v>
      </c>
      <c r="O131" s="19">
        <v>0</v>
      </c>
      <c r="P131" s="19">
        <v>620.4</v>
      </c>
      <c r="Q131" s="19">
        <v>620.4</v>
      </c>
      <c r="R131" s="19">
        <v>0</v>
      </c>
      <c r="S131" s="19">
        <v>0</v>
      </c>
      <c r="T131" s="19">
        <v>0</v>
      </c>
      <c r="U131" s="40" t="s">
        <v>1</v>
      </c>
      <c r="V131" s="48" t="s">
        <v>2</v>
      </c>
      <c r="W131" s="52">
        <v>47026</v>
      </c>
    </row>
    <row r="132" spans="1:23">
      <c r="A132" s="17">
        <v>126</v>
      </c>
      <c r="B132" s="40" t="s">
        <v>340</v>
      </c>
      <c r="C132" s="37" t="s">
        <v>341</v>
      </c>
      <c r="D132" s="18" t="s">
        <v>342</v>
      </c>
      <c r="E132" s="19">
        <v>34363.78</v>
      </c>
      <c r="F132" s="19">
        <v>0</v>
      </c>
      <c r="G132" s="19">
        <v>11458.78</v>
      </c>
      <c r="H132" s="19">
        <v>11452.5</v>
      </c>
      <c r="I132" s="19">
        <v>11452.5</v>
      </c>
      <c r="J132" s="19">
        <v>22905</v>
      </c>
      <c r="K132" s="19">
        <v>101.68</v>
      </c>
      <c r="L132" s="19">
        <v>101.68</v>
      </c>
      <c r="M132" s="19">
        <v>662.8</v>
      </c>
      <c r="N132" s="19">
        <v>764.48</v>
      </c>
      <c r="O132" s="19">
        <v>0</v>
      </c>
      <c r="P132" s="19">
        <v>13.81</v>
      </c>
      <c r="Q132" s="19">
        <v>13.81</v>
      </c>
      <c r="R132" s="19">
        <v>0</v>
      </c>
      <c r="S132" s="19">
        <v>0</v>
      </c>
      <c r="T132" s="19">
        <v>0</v>
      </c>
      <c r="U132" s="40" t="s">
        <v>1</v>
      </c>
      <c r="V132" s="48" t="s">
        <v>2</v>
      </c>
      <c r="W132" s="52">
        <v>43373</v>
      </c>
    </row>
    <row r="133" spans="1:23">
      <c r="A133" s="17">
        <v>127</v>
      </c>
      <c r="B133" s="40" t="s">
        <v>134</v>
      </c>
      <c r="C133" s="37" t="s">
        <v>135</v>
      </c>
      <c r="D133" s="18" t="s">
        <v>343</v>
      </c>
      <c r="E133" s="19">
        <v>35749.35</v>
      </c>
      <c r="F133" s="19">
        <v>0</v>
      </c>
      <c r="G133" s="19">
        <v>0</v>
      </c>
      <c r="H133" s="19">
        <v>28378.35</v>
      </c>
      <c r="I133" s="19">
        <v>7371</v>
      </c>
      <c r="J133" s="19">
        <v>35749.35</v>
      </c>
      <c r="K133" s="19">
        <v>3576.89</v>
      </c>
      <c r="L133" s="19">
        <v>0</v>
      </c>
      <c r="M133" s="19">
        <v>0</v>
      </c>
      <c r="N133" s="19">
        <v>0</v>
      </c>
      <c r="O133" s="19">
        <v>3576.89</v>
      </c>
      <c r="P133" s="19">
        <v>711.07</v>
      </c>
      <c r="Q133" s="19">
        <v>4287.96</v>
      </c>
      <c r="R133" s="19">
        <v>0</v>
      </c>
      <c r="S133" s="19">
        <v>0</v>
      </c>
      <c r="T133" s="19">
        <v>0</v>
      </c>
      <c r="U133" s="40" t="s">
        <v>1</v>
      </c>
      <c r="V133" s="48" t="s">
        <v>2</v>
      </c>
      <c r="W133" s="52">
        <v>43373</v>
      </c>
    </row>
    <row r="134" spans="1:23">
      <c r="A134" s="17">
        <v>128</v>
      </c>
      <c r="B134" s="40" t="s">
        <v>344</v>
      </c>
      <c r="C134" s="37" t="s">
        <v>57</v>
      </c>
      <c r="D134" s="18" t="s">
        <v>345</v>
      </c>
      <c r="E134" s="19">
        <v>24918.48</v>
      </c>
      <c r="F134" s="19">
        <v>0</v>
      </c>
      <c r="G134" s="19">
        <v>24918.48</v>
      </c>
      <c r="H134" s="19">
        <v>0</v>
      </c>
      <c r="I134" s="19">
        <v>0</v>
      </c>
      <c r="J134" s="19">
        <v>0</v>
      </c>
      <c r="K134" s="19">
        <v>1496.47</v>
      </c>
      <c r="L134" s="19">
        <v>1496.47</v>
      </c>
      <c r="M134" s="19">
        <v>170.52</v>
      </c>
      <c r="N134" s="19">
        <v>1666.99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40" t="s">
        <v>1</v>
      </c>
      <c r="V134" s="48" t="s">
        <v>2</v>
      </c>
      <c r="W134" s="52">
        <v>47391</v>
      </c>
    </row>
    <row r="135" spans="1:23">
      <c r="A135" s="17">
        <v>129</v>
      </c>
      <c r="B135" s="40" t="s">
        <v>346</v>
      </c>
      <c r="C135" s="37" t="s">
        <v>347</v>
      </c>
      <c r="D135" s="18" t="s">
        <v>348</v>
      </c>
      <c r="E135" s="19">
        <v>57475</v>
      </c>
      <c r="F135" s="19">
        <v>0</v>
      </c>
      <c r="G135" s="19">
        <v>57475</v>
      </c>
      <c r="H135" s="19">
        <v>0</v>
      </c>
      <c r="I135" s="19">
        <v>0</v>
      </c>
      <c r="J135" s="19">
        <v>0</v>
      </c>
      <c r="K135" s="19">
        <v>3451.65</v>
      </c>
      <c r="L135" s="19">
        <v>3451.65</v>
      </c>
      <c r="M135" s="19">
        <v>680.99</v>
      </c>
      <c r="N135" s="19">
        <v>4132.6400000000003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40" t="s">
        <v>1</v>
      </c>
      <c r="V135" s="48" t="s">
        <v>2</v>
      </c>
      <c r="W135" s="52">
        <v>42643</v>
      </c>
    </row>
    <row r="136" spans="1:23">
      <c r="A136" s="17">
        <v>130</v>
      </c>
      <c r="B136" s="40" t="s">
        <v>346</v>
      </c>
      <c r="C136" s="37" t="s">
        <v>347</v>
      </c>
      <c r="D136" s="18" t="s">
        <v>349</v>
      </c>
      <c r="E136" s="19">
        <v>65000</v>
      </c>
      <c r="F136" s="19">
        <v>0</v>
      </c>
      <c r="G136" s="19">
        <v>65000</v>
      </c>
      <c r="H136" s="19">
        <v>0</v>
      </c>
      <c r="I136" s="19">
        <v>0</v>
      </c>
      <c r="J136" s="19">
        <v>0</v>
      </c>
      <c r="K136" s="19">
        <v>3903.56</v>
      </c>
      <c r="L136" s="19">
        <v>3903.56</v>
      </c>
      <c r="M136" s="19">
        <v>770.16</v>
      </c>
      <c r="N136" s="19">
        <v>4673.72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  <c r="T136" s="19">
        <v>0</v>
      </c>
      <c r="U136" s="40" t="s">
        <v>1</v>
      </c>
      <c r="V136" s="48" t="s">
        <v>2</v>
      </c>
      <c r="W136" s="52">
        <v>43738</v>
      </c>
    </row>
    <row r="137" spans="1:23">
      <c r="A137" s="17">
        <v>131</v>
      </c>
      <c r="B137" s="40" t="s">
        <v>350</v>
      </c>
      <c r="C137" s="37" t="s">
        <v>351</v>
      </c>
      <c r="D137" s="18" t="s">
        <v>352</v>
      </c>
      <c r="E137" s="19">
        <v>110858.02</v>
      </c>
      <c r="F137" s="19">
        <v>0</v>
      </c>
      <c r="G137" s="19">
        <v>0</v>
      </c>
      <c r="H137" s="19">
        <v>22171.59</v>
      </c>
      <c r="I137" s="19">
        <v>88686.43</v>
      </c>
      <c r="J137" s="19">
        <v>110858.02</v>
      </c>
      <c r="K137" s="19">
        <v>6657.55</v>
      </c>
      <c r="L137" s="19">
        <v>0</v>
      </c>
      <c r="M137" s="19">
        <v>0</v>
      </c>
      <c r="N137" s="19">
        <v>0</v>
      </c>
      <c r="O137" s="19">
        <v>6657.55</v>
      </c>
      <c r="P137" s="19">
        <v>2205.0100000000002</v>
      </c>
      <c r="Q137" s="19">
        <v>8862.56</v>
      </c>
      <c r="R137" s="19">
        <v>0</v>
      </c>
      <c r="S137" s="19">
        <v>0</v>
      </c>
      <c r="T137" s="19">
        <v>0</v>
      </c>
      <c r="U137" s="40" t="s">
        <v>1</v>
      </c>
      <c r="V137" s="48" t="s">
        <v>2</v>
      </c>
      <c r="W137" s="52">
        <v>47391</v>
      </c>
    </row>
    <row r="138" spans="1:23">
      <c r="A138" s="17">
        <v>132</v>
      </c>
      <c r="B138" s="40" t="s">
        <v>353</v>
      </c>
      <c r="C138" s="37" t="s">
        <v>354</v>
      </c>
      <c r="D138" s="18" t="s">
        <v>355</v>
      </c>
      <c r="E138" s="19">
        <v>93589.35</v>
      </c>
      <c r="F138" s="19">
        <v>0</v>
      </c>
      <c r="G138" s="19">
        <v>6685.76</v>
      </c>
      <c r="H138" s="19">
        <v>6683.59</v>
      </c>
      <c r="I138" s="19">
        <v>80220</v>
      </c>
      <c r="J138" s="19">
        <v>86903.59</v>
      </c>
      <c r="K138" s="19">
        <v>338.46</v>
      </c>
      <c r="L138" s="19">
        <v>338.46</v>
      </c>
      <c r="M138" s="19">
        <v>1771.78</v>
      </c>
      <c r="N138" s="19">
        <v>2110.2399999999998</v>
      </c>
      <c r="O138" s="19">
        <v>0</v>
      </c>
      <c r="P138" s="19">
        <v>83.33</v>
      </c>
      <c r="Q138" s="19">
        <v>83.33</v>
      </c>
      <c r="R138" s="19">
        <v>0</v>
      </c>
      <c r="S138" s="19">
        <v>0</v>
      </c>
      <c r="T138" s="19">
        <v>0</v>
      </c>
      <c r="U138" s="40" t="s">
        <v>1</v>
      </c>
      <c r="V138" s="48" t="s">
        <v>2</v>
      </c>
      <c r="W138" s="52">
        <v>47391</v>
      </c>
    </row>
    <row r="139" spans="1:23">
      <c r="A139" s="17">
        <v>133</v>
      </c>
      <c r="B139" s="40" t="s">
        <v>356</v>
      </c>
      <c r="C139" s="37" t="s">
        <v>357</v>
      </c>
      <c r="D139" s="18" t="s">
        <v>358</v>
      </c>
      <c r="E139" s="19">
        <v>137650.96</v>
      </c>
      <c r="F139" s="19">
        <v>0</v>
      </c>
      <c r="G139" s="19">
        <v>1404.58</v>
      </c>
      <c r="H139" s="19">
        <v>23800.66</v>
      </c>
      <c r="I139" s="19">
        <v>112445.72</v>
      </c>
      <c r="J139" s="19">
        <v>136246.38</v>
      </c>
      <c r="K139" s="19">
        <v>663.74</v>
      </c>
      <c r="L139" s="19">
        <v>663.74</v>
      </c>
      <c r="M139" s="19">
        <v>1851.68</v>
      </c>
      <c r="N139" s="19">
        <v>2515.42</v>
      </c>
      <c r="O139" s="19">
        <v>0</v>
      </c>
      <c r="P139" s="19">
        <v>877.2</v>
      </c>
      <c r="Q139" s="19">
        <v>877.2</v>
      </c>
      <c r="R139" s="19">
        <v>0</v>
      </c>
      <c r="S139" s="19">
        <v>0</v>
      </c>
      <c r="T139" s="19">
        <v>0</v>
      </c>
      <c r="U139" s="40" t="s">
        <v>1</v>
      </c>
      <c r="V139" s="48" t="s">
        <v>2</v>
      </c>
      <c r="W139" s="52">
        <v>47391</v>
      </c>
    </row>
    <row r="140" spans="1:23">
      <c r="A140" s="17">
        <v>134</v>
      </c>
      <c r="B140" s="40" t="s">
        <v>329</v>
      </c>
      <c r="C140" s="37" t="s">
        <v>256</v>
      </c>
      <c r="D140" s="18" t="s">
        <v>359</v>
      </c>
      <c r="E140" s="19">
        <v>62438.3</v>
      </c>
      <c r="F140" s="19">
        <v>0</v>
      </c>
      <c r="G140" s="19">
        <v>62438.3</v>
      </c>
      <c r="H140" s="19">
        <v>0</v>
      </c>
      <c r="I140" s="19">
        <v>0</v>
      </c>
      <c r="J140" s="19">
        <v>0</v>
      </c>
      <c r="K140" s="19">
        <v>61.58</v>
      </c>
      <c r="L140" s="19">
        <v>61.58</v>
      </c>
      <c r="M140" s="19">
        <v>1069.1500000000001</v>
      </c>
      <c r="N140" s="19">
        <v>1130.73</v>
      </c>
      <c r="O140" s="19">
        <v>0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40" t="s">
        <v>1</v>
      </c>
      <c r="V140" s="48" t="s">
        <v>2</v>
      </c>
      <c r="W140" s="52">
        <v>47391</v>
      </c>
    </row>
    <row r="141" spans="1:23">
      <c r="A141" s="17">
        <v>135</v>
      </c>
      <c r="B141" s="40" t="s">
        <v>360</v>
      </c>
      <c r="C141" s="37" t="s">
        <v>361</v>
      </c>
      <c r="D141" s="18" t="s">
        <v>362</v>
      </c>
      <c r="E141" s="19">
        <v>72030</v>
      </c>
      <c r="F141" s="19">
        <v>0</v>
      </c>
      <c r="G141" s="19">
        <v>0</v>
      </c>
      <c r="H141" s="19">
        <v>10290</v>
      </c>
      <c r="I141" s="19">
        <v>61740</v>
      </c>
      <c r="J141" s="19">
        <v>72030</v>
      </c>
      <c r="K141" s="19">
        <v>47.36</v>
      </c>
      <c r="L141" s="19">
        <v>47.36</v>
      </c>
      <c r="M141" s="19">
        <v>1391.26</v>
      </c>
      <c r="N141" s="19">
        <v>1438.62</v>
      </c>
      <c r="O141" s="19">
        <v>0</v>
      </c>
      <c r="P141" s="19">
        <v>41.44</v>
      </c>
      <c r="Q141" s="19">
        <v>41.44</v>
      </c>
      <c r="R141" s="19">
        <v>0</v>
      </c>
      <c r="S141" s="19">
        <v>0</v>
      </c>
      <c r="T141" s="19">
        <v>0</v>
      </c>
      <c r="U141" s="40" t="s">
        <v>1</v>
      </c>
      <c r="V141" s="48" t="s">
        <v>2</v>
      </c>
      <c r="W141" s="52">
        <v>47391</v>
      </c>
    </row>
    <row r="142" spans="1:23">
      <c r="A142" s="17">
        <v>136</v>
      </c>
      <c r="B142" s="40" t="s">
        <v>360</v>
      </c>
      <c r="C142" s="37" t="s">
        <v>361</v>
      </c>
      <c r="D142" s="18" t="s">
        <v>363</v>
      </c>
      <c r="E142" s="19">
        <v>54810</v>
      </c>
      <c r="F142" s="19">
        <v>0</v>
      </c>
      <c r="G142" s="19">
        <v>0</v>
      </c>
      <c r="H142" s="19">
        <v>7830</v>
      </c>
      <c r="I142" s="19">
        <v>46980</v>
      </c>
      <c r="J142" s="19">
        <v>54810</v>
      </c>
      <c r="K142" s="19">
        <v>36.04</v>
      </c>
      <c r="L142" s="19">
        <v>36.04</v>
      </c>
      <c r="M142" s="19">
        <v>1058.6600000000001</v>
      </c>
      <c r="N142" s="19">
        <v>1094.7</v>
      </c>
      <c r="O142" s="19">
        <v>0</v>
      </c>
      <c r="P142" s="19">
        <v>31.53</v>
      </c>
      <c r="Q142" s="19">
        <v>31.53</v>
      </c>
      <c r="R142" s="19">
        <v>0</v>
      </c>
      <c r="S142" s="19">
        <v>0</v>
      </c>
      <c r="T142" s="19">
        <v>0</v>
      </c>
      <c r="U142" s="40" t="s">
        <v>1</v>
      </c>
      <c r="V142" s="48" t="s">
        <v>2</v>
      </c>
      <c r="W142" s="52">
        <v>47391</v>
      </c>
    </row>
    <row r="143" spans="1:23">
      <c r="A143" s="17">
        <v>137</v>
      </c>
      <c r="B143" s="40" t="s">
        <v>364</v>
      </c>
      <c r="C143" s="37" t="s">
        <v>365</v>
      </c>
      <c r="D143" s="18" t="s">
        <v>366</v>
      </c>
      <c r="E143" s="19">
        <v>243161.86</v>
      </c>
      <c r="F143" s="19">
        <v>0</v>
      </c>
      <c r="G143" s="19">
        <v>243161.86</v>
      </c>
      <c r="H143" s="19">
        <v>0</v>
      </c>
      <c r="I143" s="19">
        <v>0</v>
      </c>
      <c r="J143" s="19">
        <v>0</v>
      </c>
      <c r="K143" s="19">
        <v>4663.38</v>
      </c>
      <c r="L143" s="19">
        <v>4663.38</v>
      </c>
      <c r="M143" s="19">
        <v>3690.74</v>
      </c>
      <c r="N143" s="19">
        <v>8354.1200000000008</v>
      </c>
      <c r="O143" s="19">
        <v>0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40" t="s">
        <v>1</v>
      </c>
      <c r="V143" s="48" t="s">
        <v>2</v>
      </c>
      <c r="W143" s="52">
        <v>43738</v>
      </c>
    </row>
    <row r="144" spans="1:23">
      <c r="A144" s="17">
        <v>138</v>
      </c>
      <c r="B144" s="40" t="s">
        <v>367</v>
      </c>
      <c r="C144" s="37" t="s">
        <v>341</v>
      </c>
      <c r="D144" s="18" t="s">
        <v>368</v>
      </c>
      <c r="E144" s="19">
        <v>44720.88</v>
      </c>
      <c r="F144" s="19">
        <v>0</v>
      </c>
      <c r="G144" s="19">
        <v>3194.3</v>
      </c>
      <c r="H144" s="19">
        <v>3195.05</v>
      </c>
      <c r="I144" s="19">
        <v>38331.53</v>
      </c>
      <c r="J144" s="19">
        <v>41526.58</v>
      </c>
      <c r="K144" s="19">
        <v>9.8000000000000007</v>
      </c>
      <c r="L144" s="19">
        <v>9.8000000000000007</v>
      </c>
      <c r="M144" s="19">
        <v>861.34</v>
      </c>
      <c r="N144" s="19">
        <v>871.14</v>
      </c>
      <c r="O144" s="19">
        <v>0</v>
      </c>
      <c r="P144" s="19">
        <v>26.17</v>
      </c>
      <c r="Q144" s="19">
        <v>26.17</v>
      </c>
      <c r="R144" s="19">
        <v>0</v>
      </c>
      <c r="S144" s="19">
        <v>0</v>
      </c>
      <c r="T144" s="19">
        <v>0</v>
      </c>
      <c r="U144" s="40" t="s">
        <v>1</v>
      </c>
      <c r="V144" s="48" t="s">
        <v>2</v>
      </c>
      <c r="W144" s="52">
        <v>47391</v>
      </c>
    </row>
    <row r="145" spans="1:23">
      <c r="A145" s="17">
        <v>139</v>
      </c>
      <c r="B145" s="40" t="s">
        <v>369</v>
      </c>
      <c r="C145" s="37" t="s">
        <v>370</v>
      </c>
      <c r="D145" s="18" t="s">
        <v>371</v>
      </c>
      <c r="E145" s="19">
        <v>174379.8</v>
      </c>
      <c r="F145" s="19">
        <v>0</v>
      </c>
      <c r="G145" s="19">
        <v>0</v>
      </c>
      <c r="H145" s="19">
        <v>25013.22</v>
      </c>
      <c r="I145" s="19">
        <v>149366.57999999999</v>
      </c>
      <c r="J145" s="19">
        <v>174379.8</v>
      </c>
      <c r="K145" s="19">
        <v>3363.38</v>
      </c>
      <c r="L145" s="19">
        <v>0</v>
      </c>
      <c r="M145" s="19">
        <v>0</v>
      </c>
      <c r="N145" s="19">
        <v>0</v>
      </c>
      <c r="O145" s="19">
        <v>3363.38</v>
      </c>
      <c r="P145" s="19">
        <v>3468.48</v>
      </c>
      <c r="Q145" s="19">
        <v>6831.86</v>
      </c>
      <c r="R145" s="19">
        <v>0</v>
      </c>
      <c r="S145" s="19">
        <v>0</v>
      </c>
      <c r="T145" s="19">
        <v>0</v>
      </c>
      <c r="U145" s="40" t="s">
        <v>1</v>
      </c>
      <c r="V145" s="48" t="s">
        <v>2</v>
      </c>
      <c r="W145" s="52">
        <v>47391</v>
      </c>
    </row>
    <row r="146" spans="1:23">
      <c r="A146" s="17">
        <v>140</v>
      </c>
      <c r="B146" s="40" t="s">
        <v>145</v>
      </c>
      <c r="C146" s="37" t="s">
        <v>370</v>
      </c>
      <c r="D146" s="18" t="s">
        <v>372</v>
      </c>
      <c r="E146" s="19">
        <v>174379.8</v>
      </c>
      <c r="F146" s="19">
        <v>0</v>
      </c>
      <c r="G146" s="19">
        <v>0</v>
      </c>
      <c r="H146" s="19">
        <v>25013.22</v>
      </c>
      <c r="I146" s="19">
        <v>149366.57999999999</v>
      </c>
      <c r="J146" s="19">
        <v>174379.8</v>
      </c>
      <c r="K146" s="19">
        <v>3363.38</v>
      </c>
      <c r="L146" s="19">
        <v>0</v>
      </c>
      <c r="M146" s="19">
        <v>0</v>
      </c>
      <c r="N146" s="19">
        <v>0</v>
      </c>
      <c r="O146" s="19">
        <v>3363.38</v>
      </c>
      <c r="P146" s="19">
        <v>3468.48</v>
      </c>
      <c r="Q146" s="19">
        <v>6831.86</v>
      </c>
      <c r="R146" s="19">
        <v>0</v>
      </c>
      <c r="S146" s="19">
        <v>0</v>
      </c>
      <c r="T146" s="19">
        <v>0</v>
      </c>
      <c r="U146" s="40" t="s">
        <v>1</v>
      </c>
      <c r="V146" s="48" t="s">
        <v>2</v>
      </c>
      <c r="W146" s="52">
        <v>47391</v>
      </c>
    </row>
    <row r="147" spans="1:23">
      <c r="A147" s="17">
        <v>141</v>
      </c>
      <c r="B147" s="40" t="s">
        <v>373</v>
      </c>
      <c r="C147" s="37" t="s">
        <v>374</v>
      </c>
      <c r="D147" s="18" t="s">
        <v>375</v>
      </c>
      <c r="E147" s="19">
        <v>43680</v>
      </c>
      <c r="F147" s="19">
        <v>0</v>
      </c>
      <c r="G147" s="19">
        <v>3120</v>
      </c>
      <c r="H147" s="19">
        <v>3120</v>
      </c>
      <c r="I147" s="19">
        <v>37440</v>
      </c>
      <c r="J147" s="19">
        <v>40560</v>
      </c>
      <c r="K147" s="19">
        <v>0</v>
      </c>
      <c r="L147" s="19">
        <v>0</v>
      </c>
      <c r="M147" s="19">
        <v>866.42</v>
      </c>
      <c r="N147" s="19">
        <v>866.42</v>
      </c>
      <c r="O147" s="19">
        <v>0</v>
      </c>
      <c r="P147" s="19">
        <v>2.2200000000000002</v>
      </c>
      <c r="Q147" s="19">
        <v>2.2200000000000002</v>
      </c>
      <c r="R147" s="19">
        <v>0</v>
      </c>
      <c r="S147" s="19">
        <v>0</v>
      </c>
      <c r="T147" s="19">
        <v>0</v>
      </c>
      <c r="U147" s="40" t="s">
        <v>1</v>
      </c>
      <c r="V147" s="48" t="s">
        <v>2</v>
      </c>
      <c r="W147" s="52">
        <v>47391</v>
      </c>
    </row>
    <row r="148" spans="1:23">
      <c r="A148" s="17">
        <v>142</v>
      </c>
      <c r="B148" s="40" t="s">
        <v>376</v>
      </c>
      <c r="C148" s="37" t="s">
        <v>57</v>
      </c>
      <c r="D148" s="18" t="s">
        <v>377</v>
      </c>
      <c r="E148" s="19">
        <v>112186.67</v>
      </c>
      <c r="F148" s="19">
        <v>0</v>
      </c>
      <c r="G148" s="19">
        <v>8013.33</v>
      </c>
      <c r="H148" s="19">
        <v>8013.33</v>
      </c>
      <c r="I148" s="19">
        <v>96160.01</v>
      </c>
      <c r="J148" s="19">
        <v>104173.34</v>
      </c>
      <c r="K148" s="19">
        <v>1364.68</v>
      </c>
      <c r="L148" s="19">
        <v>1364.68</v>
      </c>
      <c r="M148" s="19">
        <v>2145.38</v>
      </c>
      <c r="N148" s="19">
        <v>3510.06</v>
      </c>
      <c r="O148" s="19">
        <v>0</v>
      </c>
      <c r="P148" s="19">
        <v>79.91</v>
      </c>
      <c r="Q148" s="19">
        <v>79.91</v>
      </c>
      <c r="R148" s="19">
        <v>0</v>
      </c>
      <c r="S148" s="19">
        <v>0</v>
      </c>
      <c r="T148" s="19">
        <v>0</v>
      </c>
      <c r="U148" s="40" t="s">
        <v>1</v>
      </c>
      <c r="V148" s="48" t="s">
        <v>2</v>
      </c>
      <c r="W148" s="52">
        <v>47391</v>
      </c>
    </row>
    <row r="149" spans="1:23">
      <c r="A149" s="17">
        <v>143</v>
      </c>
      <c r="B149" s="40" t="s">
        <v>378</v>
      </c>
      <c r="C149" s="37" t="s">
        <v>379</v>
      </c>
      <c r="D149" s="18" t="s">
        <v>380</v>
      </c>
      <c r="E149" s="19">
        <v>114613.32</v>
      </c>
      <c r="F149" s="19">
        <v>0</v>
      </c>
      <c r="G149" s="19">
        <v>8186.66</v>
      </c>
      <c r="H149" s="19">
        <v>8186.67</v>
      </c>
      <c r="I149" s="19">
        <v>98239.99</v>
      </c>
      <c r="J149" s="19">
        <v>106426.66</v>
      </c>
      <c r="K149" s="19">
        <v>175.85</v>
      </c>
      <c r="L149" s="19">
        <v>175.85</v>
      </c>
      <c r="M149" s="19">
        <v>2267.14</v>
      </c>
      <c r="N149" s="19">
        <v>2442.9899999999998</v>
      </c>
      <c r="O149" s="19">
        <v>0</v>
      </c>
      <c r="P149" s="19">
        <v>11.66</v>
      </c>
      <c r="Q149" s="19">
        <v>11.66</v>
      </c>
      <c r="R149" s="19">
        <v>0</v>
      </c>
      <c r="S149" s="19">
        <v>0</v>
      </c>
      <c r="T149" s="19">
        <v>0</v>
      </c>
      <c r="U149" s="40" t="s">
        <v>1</v>
      </c>
      <c r="V149" s="48" t="s">
        <v>2</v>
      </c>
      <c r="W149" s="52">
        <v>47391</v>
      </c>
    </row>
    <row r="150" spans="1:23">
      <c r="A150" s="17">
        <v>144</v>
      </c>
      <c r="B150" s="40" t="s">
        <v>381</v>
      </c>
      <c r="C150" s="37" t="s">
        <v>382</v>
      </c>
      <c r="D150" s="18" t="s">
        <v>383</v>
      </c>
      <c r="E150" s="19">
        <v>72000</v>
      </c>
      <c r="F150" s="19">
        <v>0</v>
      </c>
      <c r="G150" s="19">
        <v>4799.99</v>
      </c>
      <c r="H150" s="19">
        <v>4800.01</v>
      </c>
      <c r="I150" s="19">
        <v>62400</v>
      </c>
      <c r="J150" s="19">
        <v>67200.009999999995</v>
      </c>
      <c r="K150" s="19">
        <v>1443.95</v>
      </c>
      <c r="L150" s="19">
        <v>1443.95</v>
      </c>
      <c r="M150" s="19">
        <v>1414.36</v>
      </c>
      <c r="N150" s="19">
        <v>2858.31</v>
      </c>
      <c r="O150" s="19">
        <v>0</v>
      </c>
      <c r="P150" s="19">
        <v>16.57</v>
      </c>
      <c r="Q150" s="19">
        <v>16.57</v>
      </c>
      <c r="R150" s="19">
        <v>0</v>
      </c>
      <c r="S150" s="19">
        <v>0</v>
      </c>
      <c r="T150" s="19">
        <v>0</v>
      </c>
      <c r="U150" s="40" t="s">
        <v>1</v>
      </c>
      <c r="V150" s="48" t="s">
        <v>2</v>
      </c>
      <c r="W150" s="52">
        <v>47756</v>
      </c>
    </row>
    <row r="151" spans="1:23">
      <c r="A151" s="17">
        <v>145</v>
      </c>
      <c r="B151" s="40" t="s">
        <v>384</v>
      </c>
      <c r="C151" s="37" t="s">
        <v>385</v>
      </c>
      <c r="D151" s="18" t="s">
        <v>386</v>
      </c>
      <c r="E151" s="19">
        <v>154867.5</v>
      </c>
      <c r="F151" s="19">
        <v>0</v>
      </c>
      <c r="G151" s="19">
        <v>0</v>
      </c>
      <c r="H151" s="19">
        <v>20649</v>
      </c>
      <c r="I151" s="19">
        <v>134218.5</v>
      </c>
      <c r="J151" s="19">
        <v>154867.5</v>
      </c>
      <c r="K151" s="19">
        <v>3105.84</v>
      </c>
      <c r="L151" s="19">
        <v>0</v>
      </c>
      <c r="M151" s="19">
        <v>0</v>
      </c>
      <c r="N151" s="19">
        <v>0</v>
      </c>
      <c r="O151" s="19">
        <v>3105.84</v>
      </c>
      <c r="P151" s="19">
        <v>3080.37</v>
      </c>
      <c r="Q151" s="19">
        <v>6186.21</v>
      </c>
      <c r="R151" s="19">
        <v>0</v>
      </c>
      <c r="S151" s="19">
        <v>0</v>
      </c>
      <c r="T151" s="19">
        <v>0</v>
      </c>
      <c r="U151" s="40" t="s">
        <v>1</v>
      </c>
      <c r="V151" s="48" t="s">
        <v>2</v>
      </c>
      <c r="W151" s="52">
        <v>47756</v>
      </c>
    </row>
    <row r="152" spans="1:23">
      <c r="A152" s="17">
        <v>146</v>
      </c>
      <c r="B152" s="40" t="s">
        <v>387</v>
      </c>
      <c r="C152" s="37" t="s">
        <v>388</v>
      </c>
      <c r="D152" s="18" t="s">
        <v>389</v>
      </c>
      <c r="E152" s="19">
        <v>55340</v>
      </c>
      <c r="F152" s="19">
        <v>0</v>
      </c>
      <c r="G152" s="19">
        <v>3689.33</v>
      </c>
      <c r="H152" s="19">
        <v>3689.33</v>
      </c>
      <c r="I152" s="19">
        <v>47961.34</v>
      </c>
      <c r="J152" s="19">
        <v>51650.67</v>
      </c>
      <c r="K152" s="19">
        <v>1109.83</v>
      </c>
      <c r="L152" s="19">
        <v>1109.83</v>
      </c>
      <c r="M152" s="19">
        <v>1067.3800000000001</v>
      </c>
      <c r="N152" s="19">
        <v>2177.21</v>
      </c>
      <c r="O152" s="19">
        <v>0</v>
      </c>
      <c r="P152" s="19">
        <v>31.13</v>
      </c>
      <c r="Q152" s="19">
        <v>31.13</v>
      </c>
      <c r="R152" s="19">
        <v>0</v>
      </c>
      <c r="S152" s="19">
        <v>0</v>
      </c>
      <c r="T152" s="19">
        <v>0</v>
      </c>
      <c r="U152" s="40" t="s">
        <v>1</v>
      </c>
      <c r="V152" s="48" t="s">
        <v>2</v>
      </c>
      <c r="W152" s="52">
        <v>47756</v>
      </c>
    </row>
    <row r="153" spans="1:23">
      <c r="A153" s="17">
        <v>147</v>
      </c>
      <c r="B153" s="40" t="s">
        <v>390</v>
      </c>
      <c r="C153" s="37" t="s">
        <v>391</v>
      </c>
      <c r="D153" s="18" t="s">
        <v>392</v>
      </c>
      <c r="E153" s="19">
        <v>90945</v>
      </c>
      <c r="F153" s="19">
        <v>0</v>
      </c>
      <c r="G153" s="19">
        <v>6063</v>
      </c>
      <c r="H153" s="19">
        <v>6063</v>
      </c>
      <c r="I153" s="19">
        <v>78819</v>
      </c>
      <c r="J153" s="19">
        <v>84882</v>
      </c>
      <c r="K153" s="19">
        <v>1823.88</v>
      </c>
      <c r="L153" s="19">
        <v>1823.88</v>
      </c>
      <c r="M153" s="19">
        <v>1519.9</v>
      </c>
      <c r="N153" s="19">
        <v>3343.78</v>
      </c>
      <c r="O153" s="19">
        <v>0</v>
      </c>
      <c r="P153" s="19">
        <v>269.76</v>
      </c>
      <c r="Q153" s="19">
        <v>269.76</v>
      </c>
      <c r="R153" s="19">
        <v>0</v>
      </c>
      <c r="S153" s="19">
        <v>0</v>
      </c>
      <c r="T153" s="19">
        <v>0</v>
      </c>
      <c r="U153" s="40" t="s">
        <v>1</v>
      </c>
      <c r="V153" s="48" t="s">
        <v>2</v>
      </c>
      <c r="W153" s="52">
        <v>47756</v>
      </c>
    </row>
    <row r="154" spans="1:23">
      <c r="A154" s="17">
        <v>148</v>
      </c>
      <c r="B154" s="40" t="s">
        <v>393</v>
      </c>
      <c r="C154" s="37" t="s">
        <v>79</v>
      </c>
      <c r="D154" s="18" t="s">
        <v>394</v>
      </c>
      <c r="E154" s="19">
        <v>96000</v>
      </c>
      <c r="F154" s="19">
        <v>0</v>
      </c>
      <c r="G154" s="19">
        <v>6400</v>
      </c>
      <c r="H154" s="19">
        <v>6400</v>
      </c>
      <c r="I154" s="19">
        <v>83200</v>
      </c>
      <c r="J154" s="19">
        <v>89600</v>
      </c>
      <c r="K154" s="19">
        <v>1925.26</v>
      </c>
      <c r="L154" s="19">
        <v>1925.26</v>
      </c>
      <c r="M154" s="19">
        <v>1685.92</v>
      </c>
      <c r="N154" s="19">
        <v>3611.18</v>
      </c>
      <c r="O154" s="19">
        <v>0</v>
      </c>
      <c r="P154" s="19">
        <v>208.66</v>
      </c>
      <c r="Q154" s="19">
        <v>208.66</v>
      </c>
      <c r="R154" s="19">
        <v>0</v>
      </c>
      <c r="S154" s="19">
        <v>0</v>
      </c>
      <c r="T154" s="19">
        <v>0</v>
      </c>
      <c r="U154" s="40" t="s">
        <v>1</v>
      </c>
      <c r="V154" s="48" t="s">
        <v>2</v>
      </c>
      <c r="W154" s="52">
        <v>47756</v>
      </c>
    </row>
    <row r="155" spans="1:23">
      <c r="A155" s="17">
        <v>149</v>
      </c>
      <c r="B155" s="40" t="s">
        <v>395</v>
      </c>
      <c r="C155" s="37" t="s">
        <v>396</v>
      </c>
      <c r="D155" s="18" t="s">
        <v>397</v>
      </c>
      <c r="E155" s="19">
        <v>287841.87</v>
      </c>
      <c r="F155" s="19">
        <v>0</v>
      </c>
      <c r="G155" s="19">
        <v>0</v>
      </c>
      <c r="H155" s="19">
        <v>38378.92</v>
      </c>
      <c r="I155" s="19">
        <v>249462.95</v>
      </c>
      <c r="J155" s="19">
        <v>287841.87</v>
      </c>
      <c r="K155" s="19">
        <v>5772.61</v>
      </c>
      <c r="L155" s="19">
        <v>5000</v>
      </c>
      <c r="M155" s="19">
        <v>0</v>
      </c>
      <c r="N155" s="19">
        <v>5000</v>
      </c>
      <c r="O155" s="19">
        <v>772.61</v>
      </c>
      <c r="P155" s="19">
        <v>5725.3</v>
      </c>
      <c r="Q155" s="19">
        <v>6497.91</v>
      </c>
      <c r="R155" s="19">
        <v>0</v>
      </c>
      <c r="S155" s="19">
        <v>0</v>
      </c>
      <c r="T155" s="19">
        <v>0</v>
      </c>
      <c r="U155" s="40" t="s">
        <v>1</v>
      </c>
      <c r="V155" s="48" t="s">
        <v>2</v>
      </c>
      <c r="W155" s="52">
        <v>47756</v>
      </c>
    </row>
    <row r="156" spans="1:23">
      <c r="A156" s="17">
        <v>150</v>
      </c>
      <c r="B156" s="40" t="s">
        <v>398</v>
      </c>
      <c r="C156" s="37" t="s">
        <v>79</v>
      </c>
      <c r="D156" s="18" t="s">
        <v>399</v>
      </c>
      <c r="E156" s="19">
        <v>81675</v>
      </c>
      <c r="F156" s="19">
        <v>0</v>
      </c>
      <c r="G156" s="19">
        <v>26644.19</v>
      </c>
      <c r="H156" s="19">
        <v>0</v>
      </c>
      <c r="I156" s="19">
        <v>55030.81</v>
      </c>
      <c r="J156" s="19">
        <v>55030.81</v>
      </c>
      <c r="K156" s="19">
        <v>1637.98</v>
      </c>
      <c r="L156" s="19">
        <v>1637.98</v>
      </c>
      <c r="M156" s="19">
        <v>1617.83</v>
      </c>
      <c r="N156" s="19">
        <v>3255.81</v>
      </c>
      <c r="O156" s="19">
        <v>0</v>
      </c>
      <c r="P156" s="19">
        <v>4.5199999999999996</v>
      </c>
      <c r="Q156" s="19">
        <v>4.5199999999999996</v>
      </c>
      <c r="R156" s="19">
        <v>0</v>
      </c>
      <c r="S156" s="19">
        <v>0</v>
      </c>
      <c r="T156" s="19">
        <v>0</v>
      </c>
      <c r="U156" s="40" t="s">
        <v>1</v>
      </c>
      <c r="V156" s="48" t="s">
        <v>2</v>
      </c>
      <c r="W156" s="52">
        <v>47756</v>
      </c>
    </row>
    <row r="157" spans="1:23">
      <c r="A157" s="17">
        <v>151</v>
      </c>
      <c r="B157" s="40" t="s">
        <v>400</v>
      </c>
      <c r="C157" s="37" t="s">
        <v>190</v>
      </c>
      <c r="D157" s="18" t="s">
        <v>401</v>
      </c>
      <c r="E157" s="19">
        <v>0</v>
      </c>
      <c r="F157" s="19">
        <v>157690.60999999999</v>
      </c>
      <c r="G157" s="19">
        <v>0</v>
      </c>
      <c r="H157" s="19">
        <v>8688.41</v>
      </c>
      <c r="I157" s="19">
        <v>147177.9</v>
      </c>
      <c r="J157" s="19">
        <v>155866.31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781.47</v>
      </c>
      <c r="Q157" s="19">
        <v>781.47</v>
      </c>
      <c r="R157" s="19">
        <v>0</v>
      </c>
      <c r="S157" s="19">
        <v>0</v>
      </c>
      <c r="T157" s="19">
        <v>0</v>
      </c>
      <c r="U157" s="40" t="s">
        <v>1</v>
      </c>
      <c r="V157" s="48" t="s">
        <v>2</v>
      </c>
      <c r="W157" s="52">
        <v>48121</v>
      </c>
    </row>
    <row r="158" spans="1:23">
      <c r="A158" s="17">
        <v>152</v>
      </c>
      <c r="B158" s="40" t="s">
        <v>402</v>
      </c>
      <c r="C158" s="37" t="s">
        <v>403</v>
      </c>
      <c r="D158" s="18" t="s">
        <v>404</v>
      </c>
      <c r="E158" s="19">
        <v>0</v>
      </c>
      <c r="F158" s="19">
        <v>41625</v>
      </c>
      <c r="G158" s="19">
        <v>1248.75</v>
      </c>
      <c r="H158" s="19">
        <v>1526.25</v>
      </c>
      <c r="I158" s="19">
        <v>38850</v>
      </c>
      <c r="J158" s="19">
        <v>40376.25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202.43</v>
      </c>
      <c r="Q158" s="19">
        <v>202.43</v>
      </c>
      <c r="R158" s="19">
        <v>0</v>
      </c>
      <c r="S158" s="19">
        <v>0</v>
      </c>
      <c r="T158" s="19">
        <v>0</v>
      </c>
      <c r="U158" s="40" t="s">
        <v>1</v>
      </c>
      <c r="V158" s="48" t="s">
        <v>2</v>
      </c>
      <c r="W158" s="52">
        <v>48121</v>
      </c>
    </row>
    <row r="159" spans="1:23">
      <c r="A159" s="21">
        <v>153</v>
      </c>
      <c r="B159" s="41" t="s">
        <v>405</v>
      </c>
      <c r="C159" s="38" t="s">
        <v>406</v>
      </c>
      <c r="D159" s="22" t="s">
        <v>407</v>
      </c>
      <c r="E159" s="23">
        <v>0</v>
      </c>
      <c r="F159" s="23">
        <v>35000</v>
      </c>
      <c r="G159" s="23">
        <v>1050</v>
      </c>
      <c r="H159" s="23">
        <v>1283.33</v>
      </c>
      <c r="I159" s="23">
        <v>32666.67</v>
      </c>
      <c r="J159" s="23">
        <v>33950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170.22</v>
      </c>
      <c r="Q159" s="23">
        <v>170.22</v>
      </c>
      <c r="R159" s="23">
        <v>0</v>
      </c>
      <c r="S159" s="23">
        <v>0</v>
      </c>
      <c r="T159" s="23">
        <v>0</v>
      </c>
      <c r="U159" s="41" t="s">
        <v>1</v>
      </c>
      <c r="V159" s="50" t="s">
        <v>2</v>
      </c>
      <c r="W159" s="53">
        <v>48121</v>
      </c>
    </row>
    <row r="160" spans="1:23" s="15" customFormat="1">
      <c r="A160" s="28"/>
      <c r="B160" s="158" t="s">
        <v>408</v>
      </c>
      <c r="C160" s="158"/>
      <c r="D160" s="158"/>
      <c r="E160" s="29">
        <f>SUM(E7:E159)</f>
        <v>6242852.6200000001</v>
      </c>
      <c r="F160" s="29">
        <f t="shared" ref="F160:Q160" si="0">SUM(F7:F159)</f>
        <v>234315.61</v>
      </c>
      <c r="G160" s="29">
        <f t="shared" si="0"/>
        <v>1498327.0300000005</v>
      </c>
      <c r="H160" s="29">
        <f t="shared" si="0"/>
        <v>1081122.1099999996</v>
      </c>
      <c r="I160" s="29">
        <f t="shared" si="0"/>
        <v>3895894.7899999991</v>
      </c>
      <c r="J160" s="29">
        <f t="shared" si="0"/>
        <v>4977016.8999999985</v>
      </c>
      <c r="K160" s="29">
        <f t="shared" si="0"/>
        <v>212912.2399999999</v>
      </c>
      <c r="L160" s="29">
        <f t="shared" si="0"/>
        <v>156003.14999999988</v>
      </c>
      <c r="M160" s="29">
        <f t="shared" si="0"/>
        <v>63675.7</v>
      </c>
      <c r="N160" s="29">
        <f t="shared" si="0"/>
        <v>219678.85000000009</v>
      </c>
      <c r="O160" s="29">
        <f t="shared" si="0"/>
        <v>56909.09</v>
      </c>
      <c r="P160" s="29">
        <f t="shared" si="0"/>
        <v>51347.440000000031</v>
      </c>
      <c r="Q160" s="29">
        <f t="shared" si="0"/>
        <v>108256.53000000003</v>
      </c>
      <c r="R160" s="29">
        <v>0</v>
      </c>
      <c r="S160" s="29">
        <v>0</v>
      </c>
      <c r="T160" s="29">
        <v>0</v>
      </c>
      <c r="U160" s="46" t="s">
        <v>1</v>
      </c>
      <c r="V160" s="51" t="s">
        <v>2</v>
      </c>
      <c r="W160" s="30" t="s">
        <v>2</v>
      </c>
    </row>
    <row r="161" spans="1:23">
      <c r="A161" s="31"/>
      <c r="B161" s="163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5"/>
    </row>
    <row r="162" spans="1:23">
      <c r="A162" s="32"/>
      <c r="B162" s="160" t="s">
        <v>409</v>
      </c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61"/>
      <c r="O162" s="161"/>
      <c r="P162" s="161"/>
      <c r="Q162" s="161"/>
      <c r="R162" s="161"/>
      <c r="S162" s="161"/>
      <c r="T162" s="161"/>
      <c r="U162" s="161"/>
      <c r="V162" s="161"/>
      <c r="W162" s="162"/>
    </row>
    <row r="163" spans="1:23">
      <c r="A163" s="25">
        <v>1</v>
      </c>
      <c r="B163" s="42" t="s">
        <v>293</v>
      </c>
      <c r="C163" s="39" t="s">
        <v>410</v>
      </c>
      <c r="D163" s="27" t="s">
        <v>411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0</v>
      </c>
      <c r="Q163" s="26">
        <v>0</v>
      </c>
      <c r="R163" s="26">
        <v>0</v>
      </c>
      <c r="S163" s="26">
        <v>0</v>
      </c>
      <c r="T163" s="26">
        <v>0</v>
      </c>
      <c r="U163" s="42" t="s">
        <v>1</v>
      </c>
      <c r="V163" s="39" t="s">
        <v>2</v>
      </c>
      <c r="W163" s="54">
        <v>44105</v>
      </c>
    </row>
    <row r="164" spans="1:23">
      <c r="A164" s="17">
        <v>2</v>
      </c>
      <c r="B164" s="40" t="s">
        <v>412</v>
      </c>
      <c r="C164" s="37" t="s">
        <v>413</v>
      </c>
      <c r="D164" s="18" t="s">
        <v>414</v>
      </c>
      <c r="E164" s="19">
        <v>38647.440000000002</v>
      </c>
      <c r="F164" s="19">
        <v>0</v>
      </c>
      <c r="G164" s="19">
        <v>0</v>
      </c>
      <c r="H164" s="19">
        <v>25647.4</v>
      </c>
      <c r="I164" s="19">
        <v>13000.04</v>
      </c>
      <c r="J164" s="19">
        <v>38647.440000000002</v>
      </c>
      <c r="K164" s="19">
        <v>2998.62</v>
      </c>
      <c r="L164" s="19">
        <v>0</v>
      </c>
      <c r="M164" s="19">
        <v>0</v>
      </c>
      <c r="N164" s="19">
        <v>0</v>
      </c>
      <c r="O164" s="19">
        <v>2998.62</v>
      </c>
      <c r="P164" s="19">
        <v>768.71</v>
      </c>
      <c r="Q164" s="19">
        <v>3767.33</v>
      </c>
      <c r="R164" s="19">
        <v>0</v>
      </c>
      <c r="S164" s="19">
        <v>0</v>
      </c>
      <c r="T164" s="19">
        <v>0</v>
      </c>
      <c r="U164" s="40" t="s">
        <v>1</v>
      </c>
      <c r="V164" s="37" t="s">
        <v>2</v>
      </c>
      <c r="W164" s="52">
        <v>44105</v>
      </c>
    </row>
    <row r="165" spans="1:23">
      <c r="A165" s="17">
        <v>3</v>
      </c>
      <c r="B165" s="40" t="s">
        <v>415</v>
      </c>
      <c r="C165" s="37" t="s">
        <v>416</v>
      </c>
      <c r="D165" s="18" t="s">
        <v>417</v>
      </c>
      <c r="E165" s="19">
        <v>25655.85</v>
      </c>
      <c r="F165" s="19">
        <v>0</v>
      </c>
      <c r="G165" s="19">
        <v>0</v>
      </c>
      <c r="H165" s="19">
        <v>7505.85</v>
      </c>
      <c r="I165" s="19">
        <v>18150</v>
      </c>
      <c r="J165" s="19">
        <v>25655.85</v>
      </c>
      <c r="K165" s="19">
        <v>506.09</v>
      </c>
      <c r="L165" s="19">
        <v>0</v>
      </c>
      <c r="M165" s="19">
        <v>0</v>
      </c>
      <c r="N165" s="19">
        <v>0</v>
      </c>
      <c r="O165" s="19">
        <v>506.09</v>
      </c>
      <c r="P165" s="19">
        <v>510.3</v>
      </c>
      <c r="Q165" s="19">
        <v>1016.39</v>
      </c>
      <c r="R165" s="19">
        <v>0</v>
      </c>
      <c r="S165" s="19">
        <v>0</v>
      </c>
      <c r="T165" s="19">
        <v>0</v>
      </c>
      <c r="U165" s="40" t="s">
        <v>1</v>
      </c>
      <c r="V165" s="37" t="s">
        <v>2</v>
      </c>
      <c r="W165" s="52">
        <v>44105</v>
      </c>
    </row>
    <row r="166" spans="1:23">
      <c r="A166" s="21">
        <v>4</v>
      </c>
      <c r="B166" s="41" t="s">
        <v>418</v>
      </c>
      <c r="C166" s="38" t="s">
        <v>419</v>
      </c>
      <c r="D166" s="22" t="s">
        <v>420</v>
      </c>
      <c r="E166" s="23">
        <v>85623.26</v>
      </c>
      <c r="F166" s="23">
        <v>0</v>
      </c>
      <c r="G166" s="23">
        <v>11640.79</v>
      </c>
      <c r="H166" s="23">
        <v>55482.51</v>
      </c>
      <c r="I166" s="23">
        <v>18499.96</v>
      </c>
      <c r="J166" s="23">
        <v>73982.47</v>
      </c>
      <c r="K166" s="23">
        <v>703.75</v>
      </c>
      <c r="L166" s="23">
        <v>703.75</v>
      </c>
      <c r="M166" s="23">
        <v>1610.46</v>
      </c>
      <c r="N166" s="23">
        <v>2314.21</v>
      </c>
      <c r="O166" s="23">
        <v>0</v>
      </c>
      <c r="P166" s="23">
        <v>44.59</v>
      </c>
      <c r="Q166" s="23">
        <v>44.59</v>
      </c>
      <c r="R166" s="23">
        <v>0</v>
      </c>
      <c r="S166" s="23">
        <v>0</v>
      </c>
      <c r="T166" s="23">
        <v>0</v>
      </c>
      <c r="U166" s="41" t="s">
        <v>1</v>
      </c>
      <c r="V166" s="38" t="s">
        <v>2</v>
      </c>
      <c r="W166" s="53">
        <v>44105</v>
      </c>
    </row>
    <row r="167" spans="1:23" s="15" customFormat="1">
      <c r="A167" s="28"/>
      <c r="B167" s="158" t="s">
        <v>421</v>
      </c>
      <c r="C167" s="158"/>
      <c r="D167" s="158"/>
      <c r="E167" s="29">
        <f>SUM(E163:E166)</f>
        <v>149926.54999999999</v>
      </c>
      <c r="F167" s="29">
        <f t="shared" ref="F167:Q167" si="1">SUM(F163:F166)</f>
        <v>0</v>
      </c>
      <c r="G167" s="29">
        <f t="shared" si="1"/>
        <v>11640.79</v>
      </c>
      <c r="H167" s="29">
        <f t="shared" si="1"/>
        <v>88635.760000000009</v>
      </c>
      <c r="I167" s="29">
        <f t="shared" si="1"/>
        <v>49650</v>
      </c>
      <c r="J167" s="29">
        <f t="shared" si="1"/>
        <v>138285.76000000001</v>
      </c>
      <c r="K167" s="29">
        <f t="shared" si="1"/>
        <v>4208.46</v>
      </c>
      <c r="L167" s="29">
        <f t="shared" si="1"/>
        <v>703.75</v>
      </c>
      <c r="M167" s="29">
        <f t="shared" si="1"/>
        <v>1610.46</v>
      </c>
      <c r="N167" s="29">
        <f t="shared" si="1"/>
        <v>2314.21</v>
      </c>
      <c r="O167" s="29">
        <f t="shared" si="1"/>
        <v>3504.71</v>
      </c>
      <c r="P167" s="29">
        <f t="shared" si="1"/>
        <v>1323.6</v>
      </c>
      <c r="Q167" s="29">
        <f t="shared" si="1"/>
        <v>4828.3100000000004</v>
      </c>
      <c r="R167" s="29">
        <v>0</v>
      </c>
      <c r="S167" s="29">
        <v>0</v>
      </c>
      <c r="T167" s="29">
        <v>0</v>
      </c>
      <c r="U167" s="46" t="s">
        <v>1</v>
      </c>
      <c r="V167" s="44" t="s">
        <v>2</v>
      </c>
      <c r="W167" s="30" t="s">
        <v>2</v>
      </c>
    </row>
    <row r="168" spans="1:23" s="15" customFormat="1">
      <c r="A168" s="33"/>
      <c r="B168" s="163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5"/>
    </row>
    <row r="169" spans="1:23">
      <c r="A169" s="32"/>
      <c r="B169" s="158" t="s">
        <v>422</v>
      </c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</row>
    <row r="170" spans="1:23">
      <c r="A170" s="25">
        <v>1</v>
      </c>
      <c r="B170" s="42" t="s">
        <v>423</v>
      </c>
      <c r="C170" s="39" t="s">
        <v>424</v>
      </c>
      <c r="D170" s="27" t="s">
        <v>425</v>
      </c>
      <c r="E170" s="26">
        <v>608660.80000000005</v>
      </c>
      <c r="F170" s="26">
        <v>0</v>
      </c>
      <c r="G170" s="26">
        <v>0</v>
      </c>
      <c r="H170" s="26">
        <v>60866.080000000002</v>
      </c>
      <c r="I170" s="26">
        <v>547794.72</v>
      </c>
      <c r="J170" s="26">
        <v>608660.80000000005</v>
      </c>
      <c r="K170" s="26">
        <v>833.78</v>
      </c>
      <c r="L170" s="26">
        <v>0</v>
      </c>
      <c r="M170" s="26">
        <v>0</v>
      </c>
      <c r="N170" s="26">
        <v>0</v>
      </c>
      <c r="O170" s="26">
        <v>833.78</v>
      </c>
      <c r="P170" s="26">
        <v>6103.28</v>
      </c>
      <c r="Q170" s="26">
        <v>6937.06</v>
      </c>
      <c r="R170" s="26">
        <v>0</v>
      </c>
      <c r="S170" s="26">
        <v>0</v>
      </c>
      <c r="T170" s="26">
        <v>0</v>
      </c>
      <c r="U170" s="42" t="s">
        <v>1</v>
      </c>
      <c r="V170" s="39" t="s">
        <v>2</v>
      </c>
      <c r="W170" s="54">
        <v>51359</v>
      </c>
    </row>
    <row r="171" spans="1:23">
      <c r="A171" s="17">
        <v>2</v>
      </c>
      <c r="B171" s="40" t="s">
        <v>103</v>
      </c>
      <c r="C171" s="37" t="s">
        <v>426</v>
      </c>
      <c r="D171" s="18" t="s">
        <v>427</v>
      </c>
      <c r="E171" s="19">
        <v>608721.19999999995</v>
      </c>
      <c r="F171" s="19">
        <v>0</v>
      </c>
      <c r="G171" s="19">
        <v>0</v>
      </c>
      <c r="H171" s="19">
        <v>60872.12</v>
      </c>
      <c r="I171" s="19">
        <v>547849.07999999996</v>
      </c>
      <c r="J171" s="19">
        <v>608721.19999999995</v>
      </c>
      <c r="K171" s="19">
        <v>833.86</v>
      </c>
      <c r="L171" s="19">
        <v>0</v>
      </c>
      <c r="M171" s="19">
        <v>0</v>
      </c>
      <c r="N171" s="19">
        <v>0</v>
      </c>
      <c r="O171" s="19">
        <v>833.86</v>
      </c>
      <c r="P171" s="19">
        <v>6103.89</v>
      </c>
      <c r="Q171" s="19">
        <v>6937.75</v>
      </c>
      <c r="R171" s="19">
        <v>0</v>
      </c>
      <c r="S171" s="19">
        <v>0</v>
      </c>
      <c r="T171" s="19">
        <v>0</v>
      </c>
      <c r="U171" s="40" t="s">
        <v>1</v>
      </c>
      <c r="V171" s="37" t="s">
        <v>2</v>
      </c>
      <c r="W171" s="52">
        <v>51359</v>
      </c>
    </row>
    <row r="172" spans="1:23">
      <c r="A172" s="17">
        <v>3</v>
      </c>
      <c r="B172" s="40" t="s">
        <v>428</v>
      </c>
      <c r="C172" s="37" t="s">
        <v>429</v>
      </c>
      <c r="D172" s="18" t="s">
        <v>430</v>
      </c>
      <c r="E172" s="19">
        <v>614324.19999999995</v>
      </c>
      <c r="F172" s="19">
        <v>0</v>
      </c>
      <c r="G172" s="19">
        <v>0</v>
      </c>
      <c r="H172" s="19">
        <v>61432.42</v>
      </c>
      <c r="I172" s="19">
        <v>552891.78</v>
      </c>
      <c r="J172" s="19">
        <v>614324.19999999995</v>
      </c>
      <c r="K172" s="19">
        <v>841.54</v>
      </c>
      <c r="L172" s="19">
        <v>0</v>
      </c>
      <c r="M172" s="19">
        <v>0</v>
      </c>
      <c r="N172" s="19">
        <v>0</v>
      </c>
      <c r="O172" s="19">
        <v>841.54</v>
      </c>
      <c r="P172" s="19">
        <v>6160.07</v>
      </c>
      <c r="Q172" s="19">
        <v>7001.61</v>
      </c>
      <c r="R172" s="19">
        <v>0</v>
      </c>
      <c r="S172" s="19">
        <v>0</v>
      </c>
      <c r="T172" s="19">
        <v>0</v>
      </c>
      <c r="U172" s="40" t="s">
        <v>1</v>
      </c>
      <c r="V172" s="37" t="s">
        <v>2</v>
      </c>
      <c r="W172" s="52">
        <v>51359</v>
      </c>
    </row>
    <row r="173" spans="1:23">
      <c r="A173" s="17">
        <v>4</v>
      </c>
      <c r="B173" s="40" t="s">
        <v>431</v>
      </c>
      <c r="C173" s="37" t="s">
        <v>432</v>
      </c>
      <c r="D173" s="18" t="s">
        <v>433</v>
      </c>
      <c r="E173" s="19">
        <v>615334.40000000002</v>
      </c>
      <c r="F173" s="19">
        <v>0</v>
      </c>
      <c r="G173" s="19">
        <v>0</v>
      </c>
      <c r="H173" s="19">
        <v>61533.440000000002</v>
      </c>
      <c r="I173" s="19">
        <v>553800.95999999996</v>
      </c>
      <c r="J173" s="19">
        <v>615334.40000000002</v>
      </c>
      <c r="K173" s="19">
        <v>842.92</v>
      </c>
      <c r="L173" s="19">
        <v>0</v>
      </c>
      <c r="M173" s="19">
        <v>0</v>
      </c>
      <c r="N173" s="19">
        <v>0</v>
      </c>
      <c r="O173" s="19">
        <v>842.92</v>
      </c>
      <c r="P173" s="19">
        <v>6170.2</v>
      </c>
      <c r="Q173" s="19">
        <v>7013.12</v>
      </c>
      <c r="R173" s="19">
        <v>0</v>
      </c>
      <c r="S173" s="19">
        <v>0</v>
      </c>
      <c r="T173" s="19">
        <v>0</v>
      </c>
      <c r="U173" s="40" t="s">
        <v>1</v>
      </c>
      <c r="V173" s="37" t="s">
        <v>2</v>
      </c>
      <c r="W173" s="52">
        <v>51359</v>
      </c>
    </row>
    <row r="174" spans="1:23">
      <c r="A174" s="17">
        <v>5</v>
      </c>
      <c r="B174" s="40" t="s">
        <v>434</v>
      </c>
      <c r="C174" s="37" t="s">
        <v>435</v>
      </c>
      <c r="D174" s="18" t="s">
        <v>436</v>
      </c>
      <c r="E174" s="19">
        <v>615790.80000000005</v>
      </c>
      <c r="F174" s="19">
        <v>0</v>
      </c>
      <c r="G174" s="19">
        <v>0</v>
      </c>
      <c r="H174" s="19">
        <v>61579.08</v>
      </c>
      <c r="I174" s="19">
        <v>554211.72</v>
      </c>
      <c r="J174" s="19">
        <v>615790.80000000005</v>
      </c>
      <c r="K174" s="19">
        <v>843.55</v>
      </c>
      <c r="L174" s="19">
        <v>0</v>
      </c>
      <c r="M174" s="19">
        <v>0</v>
      </c>
      <c r="N174" s="19">
        <v>0</v>
      </c>
      <c r="O174" s="19">
        <v>843.55</v>
      </c>
      <c r="P174" s="19">
        <v>6174.78</v>
      </c>
      <c r="Q174" s="19">
        <v>7018.33</v>
      </c>
      <c r="R174" s="19">
        <v>0</v>
      </c>
      <c r="S174" s="19">
        <v>0</v>
      </c>
      <c r="T174" s="19">
        <v>0</v>
      </c>
      <c r="U174" s="40" t="s">
        <v>1</v>
      </c>
      <c r="V174" s="37" t="s">
        <v>2</v>
      </c>
      <c r="W174" s="52">
        <v>51359</v>
      </c>
    </row>
    <row r="175" spans="1:23">
      <c r="A175" s="17">
        <v>6</v>
      </c>
      <c r="B175" s="40" t="s">
        <v>437</v>
      </c>
      <c r="C175" s="37" t="s">
        <v>438</v>
      </c>
      <c r="D175" s="18" t="s">
        <v>439</v>
      </c>
      <c r="E175" s="19">
        <v>615947.80000000005</v>
      </c>
      <c r="F175" s="19">
        <v>0</v>
      </c>
      <c r="G175" s="19">
        <v>0</v>
      </c>
      <c r="H175" s="19">
        <v>61594.78</v>
      </c>
      <c r="I175" s="19">
        <v>554353.02</v>
      </c>
      <c r="J175" s="19">
        <v>615947.80000000005</v>
      </c>
      <c r="K175" s="19">
        <v>843.76</v>
      </c>
      <c r="L175" s="19">
        <v>0</v>
      </c>
      <c r="M175" s="19">
        <v>0</v>
      </c>
      <c r="N175" s="19">
        <v>0</v>
      </c>
      <c r="O175" s="19">
        <v>843.76</v>
      </c>
      <c r="P175" s="19">
        <v>6176.35</v>
      </c>
      <c r="Q175" s="19">
        <v>7020.11</v>
      </c>
      <c r="R175" s="19">
        <v>0</v>
      </c>
      <c r="S175" s="19">
        <v>0</v>
      </c>
      <c r="T175" s="19">
        <v>0</v>
      </c>
      <c r="U175" s="40" t="s">
        <v>1</v>
      </c>
      <c r="V175" s="37" t="s">
        <v>2</v>
      </c>
      <c r="W175" s="52">
        <v>51359</v>
      </c>
    </row>
    <row r="176" spans="1:23">
      <c r="A176" s="17">
        <v>7</v>
      </c>
      <c r="B176" s="40" t="s">
        <v>440</v>
      </c>
      <c r="C176" s="37" t="s">
        <v>429</v>
      </c>
      <c r="D176" s="18" t="s">
        <v>441</v>
      </c>
      <c r="E176" s="19">
        <v>616890.4</v>
      </c>
      <c r="F176" s="19">
        <v>0</v>
      </c>
      <c r="G176" s="19">
        <v>0</v>
      </c>
      <c r="H176" s="19">
        <v>61689.04</v>
      </c>
      <c r="I176" s="19">
        <v>555201.36</v>
      </c>
      <c r="J176" s="19">
        <v>616890.4</v>
      </c>
      <c r="K176" s="19">
        <v>845.06</v>
      </c>
      <c r="L176" s="19">
        <v>0</v>
      </c>
      <c r="M176" s="19">
        <v>0</v>
      </c>
      <c r="N176" s="19">
        <v>0</v>
      </c>
      <c r="O176" s="19">
        <v>845.06</v>
      </c>
      <c r="P176" s="19">
        <v>6185.81</v>
      </c>
      <c r="Q176" s="19">
        <v>7030.87</v>
      </c>
      <c r="R176" s="19">
        <v>0</v>
      </c>
      <c r="S176" s="19">
        <v>0</v>
      </c>
      <c r="T176" s="19">
        <v>0</v>
      </c>
      <c r="U176" s="40" t="s">
        <v>1</v>
      </c>
      <c r="V176" s="37" t="s">
        <v>2</v>
      </c>
      <c r="W176" s="52">
        <v>51359</v>
      </c>
    </row>
    <row r="177" spans="1:23">
      <c r="A177" s="17">
        <v>8</v>
      </c>
      <c r="B177" s="40" t="s">
        <v>442</v>
      </c>
      <c r="C177" s="37" t="s">
        <v>443</v>
      </c>
      <c r="D177" s="18" t="s">
        <v>444</v>
      </c>
      <c r="E177" s="19">
        <v>617062.80000000005</v>
      </c>
      <c r="F177" s="19">
        <v>0</v>
      </c>
      <c r="G177" s="19">
        <v>0</v>
      </c>
      <c r="H177" s="19">
        <v>61706.28</v>
      </c>
      <c r="I177" s="19">
        <v>555356.52</v>
      </c>
      <c r="J177" s="19">
        <v>617062.80000000005</v>
      </c>
      <c r="K177" s="19">
        <v>845.29</v>
      </c>
      <c r="L177" s="19">
        <v>0</v>
      </c>
      <c r="M177" s="19">
        <v>0</v>
      </c>
      <c r="N177" s="19">
        <v>0</v>
      </c>
      <c r="O177" s="19">
        <v>845.29</v>
      </c>
      <c r="P177" s="19">
        <v>6187.53</v>
      </c>
      <c r="Q177" s="19">
        <v>7032.82</v>
      </c>
      <c r="R177" s="19">
        <v>0</v>
      </c>
      <c r="S177" s="19">
        <v>0</v>
      </c>
      <c r="T177" s="19">
        <v>0</v>
      </c>
      <c r="U177" s="40" t="s">
        <v>1</v>
      </c>
      <c r="V177" s="37" t="s">
        <v>2</v>
      </c>
      <c r="W177" s="52">
        <v>51359</v>
      </c>
    </row>
    <row r="178" spans="1:23">
      <c r="A178" s="17">
        <v>9</v>
      </c>
      <c r="B178" s="40" t="s">
        <v>445</v>
      </c>
      <c r="C178" s="37" t="s">
        <v>446</v>
      </c>
      <c r="D178" s="18" t="s">
        <v>447</v>
      </c>
      <c r="E178" s="19">
        <v>616682.4</v>
      </c>
      <c r="F178" s="19">
        <v>0</v>
      </c>
      <c r="G178" s="19">
        <v>0</v>
      </c>
      <c r="H178" s="19">
        <v>61668.24</v>
      </c>
      <c r="I178" s="19">
        <v>555014.16</v>
      </c>
      <c r="J178" s="19">
        <v>616682.4</v>
      </c>
      <c r="K178" s="19">
        <v>844.77</v>
      </c>
      <c r="L178" s="19">
        <v>0</v>
      </c>
      <c r="M178" s="19">
        <v>0</v>
      </c>
      <c r="N178" s="19">
        <v>0</v>
      </c>
      <c r="O178" s="19">
        <v>844.77</v>
      </c>
      <c r="P178" s="19">
        <v>6183.72</v>
      </c>
      <c r="Q178" s="19">
        <v>7028.49</v>
      </c>
      <c r="R178" s="19">
        <v>0</v>
      </c>
      <c r="S178" s="19">
        <v>0</v>
      </c>
      <c r="T178" s="19">
        <v>0</v>
      </c>
      <c r="U178" s="40" t="s">
        <v>1</v>
      </c>
      <c r="V178" s="37" t="s">
        <v>2</v>
      </c>
      <c r="W178" s="52">
        <v>51359</v>
      </c>
    </row>
    <row r="179" spans="1:23">
      <c r="A179" s="17">
        <v>10</v>
      </c>
      <c r="B179" s="40" t="s">
        <v>437</v>
      </c>
      <c r="C179" s="37" t="s">
        <v>438</v>
      </c>
      <c r="D179" s="18" t="s">
        <v>448</v>
      </c>
      <c r="E179" s="19">
        <v>21746.6</v>
      </c>
      <c r="F179" s="19">
        <v>0</v>
      </c>
      <c r="G179" s="19">
        <v>0</v>
      </c>
      <c r="H179" s="19">
        <v>2174.66</v>
      </c>
      <c r="I179" s="19">
        <v>19571.939999999999</v>
      </c>
      <c r="J179" s="19">
        <v>21746.6</v>
      </c>
      <c r="K179" s="19">
        <v>29.79</v>
      </c>
      <c r="L179" s="19">
        <v>0</v>
      </c>
      <c r="M179" s="19">
        <v>0</v>
      </c>
      <c r="N179" s="19">
        <v>0</v>
      </c>
      <c r="O179" s="19">
        <v>29.79</v>
      </c>
      <c r="P179" s="19">
        <v>218.06</v>
      </c>
      <c r="Q179" s="19">
        <v>247.85</v>
      </c>
      <c r="R179" s="19">
        <v>0</v>
      </c>
      <c r="S179" s="19">
        <v>0</v>
      </c>
      <c r="T179" s="19">
        <v>0</v>
      </c>
      <c r="U179" s="40" t="s">
        <v>1</v>
      </c>
      <c r="V179" s="37" t="s">
        <v>2</v>
      </c>
      <c r="W179" s="52">
        <v>51359</v>
      </c>
    </row>
    <row r="180" spans="1:23">
      <c r="A180" s="17">
        <v>11</v>
      </c>
      <c r="B180" s="40" t="s">
        <v>445</v>
      </c>
      <c r="C180" s="37" t="s">
        <v>446</v>
      </c>
      <c r="D180" s="18" t="s">
        <v>449</v>
      </c>
      <c r="E180" s="19">
        <v>21746.6</v>
      </c>
      <c r="F180" s="19">
        <v>0</v>
      </c>
      <c r="G180" s="19">
        <v>0</v>
      </c>
      <c r="H180" s="19">
        <v>2174.66</v>
      </c>
      <c r="I180" s="19">
        <v>19571.939999999999</v>
      </c>
      <c r="J180" s="19">
        <v>21746.6</v>
      </c>
      <c r="K180" s="19">
        <v>29.79</v>
      </c>
      <c r="L180" s="19">
        <v>0</v>
      </c>
      <c r="M180" s="19">
        <v>0</v>
      </c>
      <c r="N180" s="19">
        <v>0</v>
      </c>
      <c r="O180" s="19">
        <v>29.79</v>
      </c>
      <c r="P180" s="19">
        <v>218.06</v>
      </c>
      <c r="Q180" s="19">
        <v>247.85</v>
      </c>
      <c r="R180" s="19">
        <v>0</v>
      </c>
      <c r="S180" s="19">
        <v>0</v>
      </c>
      <c r="T180" s="19">
        <v>0</v>
      </c>
      <c r="U180" s="40" t="s">
        <v>1</v>
      </c>
      <c r="V180" s="37" t="s">
        <v>2</v>
      </c>
      <c r="W180" s="52">
        <v>51359</v>
      </c>
    </row>
    <row r="181" spans="1:23">
      <c r="A181" s="17">
        <v>12</v>
      </c>
      <c r="B181" s="40" t="s">
        <v>423</v>
      </c>
      <c r="C181" s="37" t="s">
        <v>424</v>
      </c>
      <c r="D181" s="18" t="s">
        <v>450</v>
      </c>
      <c r="E181" s="19">
        <v>21746.6</v>
      </c>
      <c r="F181" s="19">
        <v>0</v>
      </c>
      <c r="G181" s="19">
        <v>0</v>
      </c>
      <c r="H181" s="19">
        <v>2174.66</v>
      </c>
      <c r="I181" s="19">
        <v>19571.939999999999</v>
      </c>
      <c r="J181" s="19">
        <v>21746.6</v>
      </c>
      <c r="K181" s="19">
        <v>29.79</v>
      </c>
      <c r="L181" s="19">
        <v>0</v>
      </c>
      <c r="M181" s="19">
        <v>0</v>
      </c>
      <c r="N181" s="19">
        <v>0</v>
      </c>
      <c r="O181" s="19">
        <v>29.79</v>
      </c>
      <c r="P181" s="19">
        <v>218.06</v>
      </c>
      <c r="Q181" s="19">
        <v>247.85</v>
      </c>
      <c r="R181" s="19">
        <v>0</v>
      </c>
      <c r="S181" s="19">
        <v>0</v>
      </c>
      <c r="T181" s="19">
        <v>0</v>
      </c>
      <c r="U181" s="40" t="s">
        <v>1</v>
      </c>
      <c r="V181" s="37" t="s">
        <v>2</v>
      </c>
      <c r="W181" s="52">
        <v>51359</v>
      </c>
    </row>
    <row r="182" spans="1:23">
      <c r="A182" s="17">
        <v>13</v>
      </c>
      <c r="B182" s="40" t="s">
        <v>434</v>
      </c>
      <c r="C182" s="37" t="s">
        <v>435</v>
      </c>
      <c r="D182" s="18" t="s">
        <v>451</v>
      </c>
      <c r="E182" s="19">
        <v>21746.6</v>
      </c>
      <c r="F182" s="19">
        <v>0</v>
      </c>
      <c r="G182" s="19">
        <v>0</v>
      </c>
      <c r="H182" s="19">
        <v>2174.66</v>
      </c>
      <c r="I182" s="19">
        <v>19571.939999999999</v>
      </c>
      <c r="J182" s="19">
        <v>21746.6</v>
      </c>
      <c r="K182" s="19">
        <v>29.79</v>
      </c>
      <c r="L182" s="19">
        <v>0</v>
      </c>
      <c r="M182" s="19">
        <v>0</v>
      </c>
      <c r="N182" s="19">
        <v>0</v>
      </c>
      <c r="O182" s="19">
        <v>29.79</v>
      </c>
      <c r="P182" s="19">
        <v>218.06</v>
      </c>
      <c r="Q182" s="19">
        <v>247.85</v>
      </c>
      <c r="R182" s="19">
        <v>0</v>
      </c>
      <c r="S182" s="19">
        <v>0</v>
      </c>
      <c r="T182" s="19">
        <v>0</v>
      </c>
      <c r="U182" s="40" t="s">
        <v>1</v>
      </c>
      <c r="V182" s="37" t="s">
        <v>2</v>
      </c>
      <c r="W182" s="52">
        <v>51359</v>
      </c>
    </row>
    <row r="183" spans="1:23">
      <c r="A183" s="17">
        <v>14</v>
      </c>
      <c r="B183" s="40" t="s">
        <v>442</v>
      </c>
      <c r="C183" s="37" t="s">
        <v>443</v>
      </c>
      <c r="D183" s="18" t="s">
        <v>452</v>
      </c>
      <c r="E183" s="19">
        <v>21746.6</v>
      </c>
      <c r="F183" s="19">
        <v>0</v>
      </c>
      <c r="G183" s="19">
        <v>0</v>
      </c>
      <c r="H183" s="19">
        <v>2174.66</v>
      </c>
      <c r="I183" s="19">
        <v>19571.939999999999</v>
      </c>
      <c r="J183" s="19">
        <v>21746.6</v>
      </c>
      <c r="K183" s="19">
        <v>29.79</v>
      </c>
      <c r="L183" s="19">
        <v>0</v>
      </c>
      <c r="M183" s="19">
        <v>0</v>
      </c>
      <c r="N183" s="19">
        <v>0</v>
      </c>
      <c r="O183" s="19">
        <v>29.79</v>
      </c>
      <c r="P183" s="19">
        <v>218.06</v>
      </c>
      <c r="Q183" s="19">
        <v>247.85</v>
      </c>
      <c r="R183" s="19">
        <v>0</v>
      </c>
      <c r="S183" s="19">
        <v>0</v>
      </c>
      <c r="T183" s="19">
        <v>0</v>
      </c>
      <c r="U183" s="40" t="s">
        <v>1</v>
      </c>
      <c r="V183" s="37" t="s">
        <v>2</v>
      </c>
      <c r="W183" s="52">
        <v>51359</v>
      </c>
    </row>
    <row r="184" spans="1:23">
      <c r="A184" s="17">
        <v>15</v>
      </c>
      <c r="B184" s="40" t="s">
        <v>428</v>
      </c>
      <c r="C184" s="37" t="s">
        <v>429</v>
      </c>
      <c r="D184" s="18" t="s">
        <v>453</v>
      </c>
      <c r="E184" s="19">
        <v>21746.6</v>
      </c>
      <c r="F184" s="19">
        <v>0</v>
      </c>
      <c r="G184" s="19">
        <v>0</v>
      </c>
      <c r="H184" s="19">
        <v>2174.66</v>
      </c>
      <c r="I184" s="19">
        <v>19571.939999999999</v>
      </c>
      <c r="J184" s="19">
        <v>21746.6</v>
      </c>
      <c r="K184" s="19">
        <v>29.79</v>
      </c>
      <c r="L184" s="19">
        <v>0</v>
      </c>
      <c r="M184" s="19">
        <v>0</v>
      </c>
      <c r="N184" s="19">
        <v>0</v>
      </c>
      <c r="O184" s="19">
        <v>29.79</v>
      </c>
      <c r="P184" s="19">
        <v>218.06</v>
      </c>
      <c r="Q184" s="19">
        <v>247.85</v>
      </c>
      <c r="R184" s="19">
        <v>0</v>
      </c>
      <c r="S184" s="19">
        <v>0</v>
      </c>
      <c r="T184" s="19">
        <v>0</v>
      </c>
      <c r="U184" s="40" t="s">
        <v>1</v>
      </c>
      <c r="V184" s="37" t="s">
        <v>2</v>
      </c>
      <c r="W184" s="52">
        <v>51359</v>
      </c>
    </row>
    <row r="185" spans="1:23">
      <c r="A185" s="17">
        <v>16</v>
      </c>
      <c r="B185" s="40" t="s">
        <v>103</v>
      </c>
      <c r="C185" s="37" t="s">
        <v>426</v>
      </c>
      <c r="D185" s="18" t="s">
        <v>454</v>
      </c>
      <c r="E185" s="19">
        <v>21746.6</v>
      </c>
      <c r="F185" s="19">
        <v>0</v>
      </c>
      <c r="G185" s="19">
        <v>0</v>
      </c>
      <c r="H185" s="19">
        <v>2174.66</v>
      </c>
      <c r="I185" s="19">
        <v>19571.939999999999</v>
      </c>
      <c r="J185" s="19">
        <v>21746.6</v>
      </c>
      <c r="K185" s="19">
        <v>29.79</v>
      </c>
      <c r="L185" s="19">
        <v>0</v>
      </c>
      <c r="M185" s="19">
        <v>0</v>
      </c>
      <c r="N185" s="19">
        <v>0</v>
      </c>
      <c r="O185" s="19">
        <v>29.79</v>
      </c>
      <c r="P185" s="19">
        <v>218.06</v>
      </c>
      <c r="Q185" s="19">
        <v>247.85</v>
      </c>
      <c r="R185" s="19">
        <v>0</v>
      </c>
      <c r="S185" s="19">
        <v>0</v>
      </c>
      <c r="T185" s="19">
        <v>0</v>
      </c>
      <c r="U185" s="40" t="s">
        <v>1</v>
      </c>
      <c r="V185" s="37" t="s">
        <v>2</v>
      </c>
      <c r="W185" s="52">
        <v>51359</v>
      </c>
    </row>
    <row r="186" spans="1:23">
      <c r="A186" s="17">
        <v>17</v>
      </c>
      <c r="B186" s="40" t="s">
        <v>431</v>
      </c>
      <c r="C186" s="37" t="s">
        <v>432</v>
      </c>
      <c r="D186" s="18" t="s">
        <v>455</v>
      </c>
      <c r="E186" s="19">
        <v>21746.6</v>
      </c>
      <c r="F186" s="19">
        <v>0</v>
      </c>
      <c r="G186" s="19">
        <v>0</v>
      </c>
      <c r="H186" s="19">
        <v>2174.66</v>
      </c>
      <c r="I186" s="19">
        <v>19571.939999999999</v>
      </c>
      <c r="J186" s="19">
        <v>21746.6</v>
      </c>
      <c r="K186" s="19">
        <v>29.79</v>
      </c>
      <c r="L186" s="19">
        <v>0</v>
      </c>
      <c r="M186" s="19">
        <v>0</v>
      </c>
      <c r="N186" s="19">
        <v>0</v>
      </c>
      <c r="O186" s="19">
        <v>29.79</v>
      </c>
      <c r="P186" s="19">
        <v>218.06</v>
      </c>
      <c r="Q186" s="19">
        <v>247.85</v>
      </c>
      <c r="R186" s="19">
        <v>0</v>
      </c>
      <c r="S186" s="19">
        <v>0</v>
      </c>
      <c r="T186" s="19">
        <v>0</v>
      </c>
      <c r="U186" s="40" t="s">
        <v>1</v>
      </c>
      <c r="V186" s="37" t="s">
        <v>2</v>
      </c>
      <c r="W186" s="52">
        <v>51359</v>
      </c>
    </row>
    <row r="187" spans="1:23">
      <c r="A187" s="17">
        <v>18</v>
      </c>
      <c r="B187" s="40" t="s">
        <v>440</v>
      </c>
      <c r="C187" s="37" t="s">
        <v>429</v>
      </c>
      <c r="D187" s="18" t="s">
        <v>456</v>
      </c>
      <c r="E187" s="19">
        <v>30336.400000000001</v>
      </c>
      <c r="F187" s="19">
        <v>0</v>
      </c>
      <c r="G187" s="19">
        <v>0</v>
      </c>
      <c r="H187" s="19">
        <v>3033.64</v>
      </c>
      <c r="I187" s="19">
        <v>27302.76</v>
      </c>
      <c r="J187" s="19">
        <v>30336.400000000001</v>
      </c>
      <c r="K187" s="19">
        <v>41.56</v>
      </c>
      <c r="L187" s="19">
        <v>0</v>
      </c>
      <c r="M187" s="19">
        <v>0</v>
      </c>
      <c r="N187" s="19">
        <v>0</v>
      </c>
      <c r="O187" s="19">
        <v>41.56</v>
      </c>
      <c r="P187" s="19">
        <v>304.2</v>
      </c>
      <c r="Q187" s="19">
        <v>345.76</v>
      </c>
      <c r="R187" s="19">
        <v>0</v>
      </c>
      <c r="S187" s="19">
        <v>0</v>
      </c>
      <c r="T187" s="19">
        <v>0</v>
      </c>
      <c r="U187" s="40" t="s">
        <v>1</v>
      </c>
      <c r="V187" s="37" t="s">
        <v>2</v>
      </c>
      <c r="W187" s="52">
        <v>51359</v>
      </c>
    </row>
    <row r="188" spans="1:23">
      <c r="A188" s="17">
        <v>19</v>
      </c>
      <c r="B188" s="40" t="s">
        <v>457</v>
      </c>
      <c r="C188" s="37" t="s">
        <v>458</v>
      </c>
      <c r="D188" s="18" t="s">
        <v>459</v>
      </c>
      <c r="E188" s="19">
        <v>490309.6</v>
      </c>
      <c r="F188" s="19">
        <v>0</v>
      </c>
      <c r="G188" s="19">
        <v>0</v>
      </c>
      <c r="H188" s="19">
        <v>49030.96</v>
      </c>
      <c r="I188" s="19">
        <v>441278.64</v>
      </c>
      <c r="J188" s="19">
        <v>490309.6</v>
      </c>
      <c r="K188" s="19">
        <v>671.66</v>
      </c>
      <c r="L188" s="19">
        <v>0</v>
      </c>
      <c r="M188" s="19">
        <v>0</v>
      </c>
      <c r="N188" s="19">
        <v>0</v>
      </c>
      <c r="O188" s="19">
        <v>671.66</v>
      </c>
      <c r="P188" s="19">
        <v>4916.53</v>
      </c>
      <c r="Q188" s="19">
        <v>5588.19</v>
      </c>
      <c r="R188" s="19">
        <v>0</v>
      </c>
      <c r="S188" s="19">
        <v>0</v>
      </c>
      <c r="T188" s="19">
        <v>0</v>
      </c>
      <c r="U188" s="40" t="s">
        <v>1</v>
      </c>
      <c r="V188" s="37" t="s">
        <v>2</v>
      </c>
      <c r="W188" s="52">
        <v>51359</v>
      </c>
    </row>
    <row r="189" spans="1:23">
      <c r="A189" s="17">
        <v>20</v>
      </c>
      <c r="B189" s="40" t="s">
        <v>460</v>
      </c>
      <c r="C189" s="37" t="s">
        <v>458</v>
      </c>
      <c r="D189" s="18" t="s">
        <v>461</v>
      </c>
      <c r="E189" s="19">
        <v>490309.6</v>
      </c>
      <c r="F189" s="19">
        <v>0</v>
      </c>
      <c r="G189" s="19">
        <v>0</v>
      </c>
      <c r="H189" s="19">
        <v>49030.96</v>
      </c>
      <c r="I189" s="19">
        <v>441278.64</v>
      </c>
      <c r="J189" s="19">
        <v>490309.6</v>
      </c>
      <c r="K189" s="19">
        <v>671.66</v>
      </c>
      <c r="L189" s="19">
        <v>0</v>
      </c>
      <c r="M189" s="19">
        <v>0</v>
      </c>
      <c r="N189" s="19">
        <v>0</v>
      </c>
      <c r="O189" s="19">
        <v>671.66</v>
      </c>
      <c r="P189" s="19">
        <v>4916.53</v>
      </c>
      <c r="Q189" s="19">
        <v>5588.19</v>
      </c>
      <c r="R189" s="19">
        <v>0</v>
      </c>
      <c r="S189" s="19">
        <v>0</v>
      </c>
      <c r="T189" s="19">
        <v>0</v>
      </c>
      <c r="U189" s="40" t="s">
        <v>1</v>
      </c>
      <c r="V189" s="37" t="s">
        <v>2</v>
      </c>
      <c r="W189" s="52">
        <v>51359</v>
      </c>
    </row>
    <row r="190" spans="1:23">
      <c r="A190" s="17">
        <v>21</v>
      </c>
      <c r="B190" s="40" t="s">
        <v>462</v>
      </c>
      <c r="C190" s="37" t="s">
        <v>463</v>
      </c>
      <c r="D190" s="18" t="s">
        <v>464</v>
      </c>
      <c r="E190" s="19">
        <v>726886.8</v>
      </c>
      <c r="F190" s="19">
        <v>0</v>
      </c>
      <c r="G190" s="19">
        <v>0</v>
      </c>
      <c r="H190" s="19">
        <v>72688.679999999993</v>
      </c>
      <c r="I190" s="19">
        <v>654198.12</v>
      </c>
      <c r="J190" s="19">
        <v>726886.8</v>
      </c>
      <c r="K190" s="19">
        <v>995.74</v>
      </c>
      <c r="L190" s="19">
        <v>0</v>
      </c>
      <c r="M190" s="19">
        <v>0</v>
      </c>
      <c r="N190" s="19">
        <v>0</v>
      </c>
      <c r="O190" s="19">
        <v>995.74</v>
      </c>
      <c r="P190" s="19">
        <v>7288.78</v>
      </c>
      <c r="Q190" s="19">
        <v>8284.52</v>
      </c>
      <c r="R190" s="19">
        <v>0</v>
      </c>
      <c r="S190" s="19">
        <v>0</v>
      </c>
      <c r="T190" s="19">
        <v>0</v>
      </c>
      <c r="U190" s="40" t="s">
        <v>1</v>
      </c>
      <c r="V190" s="37" t="s">
        <v>2</v>
      </c>
      <c r="W190" s="52">
        <v>51359</v>
      </c>
    </row>
    <row r="191" spans="1:23">
      <c r="A191" s="17">
        <v>22</v>
      </c>
      <c r="B191" s="40" t="s">
        <v>465</v>
      </c>
      <c r="C191" s="37" t="s">
        <v>466</v>
      </c>
      <c r="D191" s="18" t="s">
        <v>467</v>
      </c>
      <c r="E191" s="19">
        <v>726886.8</v>
      </c>
      <c r="F191" s="19">
        <v>0</v>
      </c>
      <c r="G191" s="19">
        <v>0</v>
      </c>
      <c r="H191" s="19">
        <v>72688.679999999993</v>
      </c>
      <c r="I191" s="19">
        <v>654198.12</v>
      </c>
      <c r="J191" s="19">
        <v>726886.8</v>
      </c>
      <c r="K191" s="19">
        <v>995.74</v>
      </c>
      <c r="L191" s="19">
        <v>0</v>
      </c>
      <c r="M191" s="19">
        <v>0</v>
      </c>
      <c r="N191" s="19">
        <v>0</v>
      </c>
      <c r="O191" s="19">
        <v>995.74</v>
      </c>
      <c r="P191" s="19">
        <v>7288.78</v>
      </c>
      <c r="Q191" s="19">
        <v>8284.52</v>
      </c>
      <c r="R191" s="19">
        <v>0</v>
      </c>
      <c r="S191" s="19">
        <v>0</v>
      </c>
      <c r="T191" s="19">
        <v>0</v>
      </c>
      <c r="U191" s="40" t="s">
        <v>1</v>
      </c>
      <c r="V191" s="37" t="s">
        <v>2</v>
      </c>
      <c r="W191" s="52">
        <v>51359</v>
      </c>
    </row>
    <row r="192" spans="1:23">
      <c r="A192" s="17">
        <v>23</v>
      </c>
      <c r="B192" s="40" t="s">
        <v>468</v>
      </c>
      <c r="C192" s="37" t="s">
        <v>469</v>
      </c>
      <c r="D192" s="18" t="s">
        <v>470</v>
      </c>
      <c r="E192" s="19">
        <v>726886.8</v>
      </c>
      <c r="F192" s="19">
        <v>0</v>
      </c>
      <c r="G192" s="19">
        <v>0</v>
      </c>
      <c r="H192" s="19">
        <v>72688.679999999993</v>
      </c>
      <c r="I192" s="19">
        <v>654198.12</v>
      </c>
      <c r="J192" s="19">
        <v>726886.8</v>
      </c>
      <c r="K192" s="19">
        <v>995.74</v>
      </c>
      <c r="L192" s="19">
        <v>0</v>
      </c>
      <c r="M192" s="19">
        <v>0</v>
      </c>
      <c r="N192" s="19">
        <v>0</v>
      </c>
      <c r="O192" s="19">
        <v>995.74</v>
      </c>
      <c r="P192" s="19">
        <v>7288.78</v>
      </c>
      <c r="Q192" s="19">
        <v>8284.52</v>
      </c>
      <c r="R192" s="19">
        <v>0</v>
      </c>
      <c r="S192" s="19">
        <v>0</v>
      </c>
      <c r="T192" s="19">
        <v>0</v>
      </c>
      <c r="U192" s="40" t="s">
        <v>1</v>
      </c>
      <c r="V192" s="37" t="s">
        <v>2</v>
      </c>
      <c r="W192" s="52">
        <v>51359</v>
      </c>
    </row>
    <row r="193" spans="1:23">
      <c r="A193" s="17">
        <v>24</v>
      </c>
      <c r="B193" s="40" t="s">
        <v>471</v>
      </c>
      <c r="C193" s="37" t="s">
        <v>472</v>
      </c>
      <c r="D193" s="18" t="s">
        <v>473</v>
      </c>
      <c r="E193" s="19">
        <v>726886.8</v>
      </c>
      <c r="F193" s="19">
        <v>0</v>
      </c>
      <c r="G193" s="19">
        <v>0</v>
      </c>
      <c r="H193" s="19">
        <v>72688.679999999993</v>
      </c>
      <c r="I193" s="19">
        <v>654198.12</v>
      </c>
      <c r="J193" s="19">
        <v>726886.8</v>
      </c>
      <c r="K193" s="19">
        <v>995.74</v>
      </c>
      <c r="L193" s="19">
        <v>0</v>
      </c>
      <c r="M193" s="19">
        <v>0</v>
      </c>
      <c r="N193" s="19">
        <v>0</v>
      </c>
      <c r="O193" s="19">
        <v>995.74</v>
      </c>
      <c r="P193" s="19">
        <v>7288.78</v>
      </c>
      <c r="Q193" s="19">
        <v>8284.52</v>
      </c>
      <c r="R193" s="19">
        <v>0</v>
      </c>
      <c r="S193" s="19">
        <v>0</v>
      </c>
      <c r="T193" s="19">
        <v>0</v>
      </c>
      <c r="U193" s="40" t="s">
        <v>1</v>
      </c>
      <c r="V193" s="37" t="s">
        <v>2</v>
      </c>
      <c r="W193" s="52">
        <v>51359</v>
      </c>
    </row>
    <row r="194" spans="1:23">
      <c r="A194" s="17">
        <v>25</v>
      </c>
      <c r="B194" s="40" t="s">
        <v>474</v>
      </c>
      <c r="C194" s="37" t="s">
        <v>475</v>
      </c>
      <c r="D194" s="18" t="s">
        <v>476</v>
      </c>
      <c r="E194" s="19">
        <v>726886.8</v>
      </c>
      <c r="F194" s="19">
        <v>0</v>
      </c>
      <c r="G194" s="19">
        <v>0</v>
      </c>
      <c r="H194" s="19">
        <v>72688.679999999993</v>
      </c>
      <c r="I194" s="19">
        <v>654198.12</v>
      </c>
      <c r="J194" s="19">
        <v>726886.8</v>
      </c>
      <c r="K194" s="19">
        <v>995.74</v>
      </c>
      <c r="L194" s="19">
        <v>0</v>
      </c>
      <c r="M194" s="19">
        <v>0</v>
      </c>
      <c r="N194" s="19">
        <v>0</v>
      </c>
      <c r="O194" s="19">
        <v>995.74</v>
      </c>
      <c r="P194" s="19">
        <v>7288.78</v>
      </c>
      <c r="Q194" s="19">
        <v>8284.52</v>
      </c>
      <c r="R194" s="19">
        <v>0</v>
      </c>
      <c r="S194" s="19">
        <v>0</v>
      </c>
      <c r="T194" s="19">
        <v>0</v>
      </c>
      <c r="U194" s="40" t="s">
        <v>1</v>
      </c>
      <c r="V194" s="37" t="s">
        <v>2</v>
      </c>
      <c r="W194" s="52">
        <v>51359</v>
      </c>
    </row>
    <row r="195" spans="1:23">
      <c r="A195" s="17">
        <v>26</v>
      </c>
      <c r="B195" s="40" t="s">
        <v>477</v>
      </c>
      <c r="C195" s="37" t="s">
        <v>475</v>
      </c>
      <c r="D195" s="18" t="s">
        <v>478</v>
      </c>
      <c r="E195" s="19">
        <v>726886.8</v>
      </c>
      <c r="F195" s="19">
        <v>0</v>
      </c>
      <c r="G195" s="19">
        <v>0</v>
      </c>
      <c r="H195" s="19">
        <v>72688.679999999993</v>
      </c>
      <c r="I195" s="19">
        <v>654198.12</v>
      </c>
      <c r="J195" s="19">
        <v>726886.8</v>
      </c>
      <c r="K195" s="19">
        <v>995.74</v>
      </c>
      <c r="L195" s="19">
        <v>0</v>
      </c>
      <c r="M195" s="19">
        <v>0</v>
      </c>
      <c r="N195" s="19">
        <v>0</v>
      </c>
      <c r="O195" s="19">
        <v>995.74</v>
      </c>
      <c r="P195" s="19">
        <v>7288.78</v>
      </c>
      <c r="Q195" s="19">
        <v>8284.52</v>
      </c>
      <c r="R195" s="19">
        <v>0</v>
      </c>
      <c r="S195" s="19">
        <v>0</v>
      </c>
      <c r="T195" s="19">
        <v>0</v>
      </c>
      <c r="U195" s="40" t="s">
        <v>1</v>
      </c>
      <c r="V195" s="37" t="s">
        <v>2</v>
      </c>
      <c r="W195" s="52">
        <v>51359</v>
      </c>
    </row>
    <row r="196" spans="1:23">
      <c r="A196" s="17">
        <v>27</v>
      </c>
      <c r="B196" s="40" t="s">
        <v>479</v>
      </c>
      <c r="C196" s="37" t="s">
        <v>480</v>
      </c>
      <c r="D196" s="18" t="s">
        <v>481</v>
      </c>
      <c r="E196" s="19">
        <v>726886.8</v>
      </c>
      <c r="F196" s="19">
        <v>0</v>
      </c>
      <c r="G196" s="19">
        <v>0</v>
      </c>
      <c r="H196" s="19">
        <v>72688.679999999993</v>
      </c>
      <c r="I196" s="19">
        <v>654198.12</v>
      </c>
      <c r="J196" s="19">
        <v>726886.8</v>
      </c>
      <c r="K196" s="19">
        <v>995.74</v>
      </c>
      <c r="L196" s="19">
        <v>0</v>
      </c>
      <c r="M196" s="19">
        <v>0</v>
      </c>
      <c r="N196" s="19">
        <v>0</v>
      </c>
      <c r="O196" s="19">
        <v>995.74</v>
      </c>
      <c r="P196" s="19">
        <v>7288.78</v>
      </c>
      <c r="Q196" s="19">
        <v>8284.52</v>
      </c>
      <c r="R196" s="19">
        <v>0</v>
      </c>
      <c r="S196" s="19">
        <v>0</v>
      </c>
      <c r="T196" s="19">
        <v>0</v>
      </c>
      <c r="U196" s="40" t="s">
        <v>1</v>
      </c>
      <c r="V196" s="37" t="s">
        <v>2</v>
      </c>
      <c r="W196" s="52">
        <v>51359</v>
      </c>
    </row>
    <row r="197" spans="1:23">
      <c r="A197" s="17">
        <v>28</v>
      </c>
      <c r="B197" s="40" t="s">
        <v>482</v>
      </c>
      <c r="C197" s="37" t="s">
        <v>483</v>
      </c>
      <c r="D197" s="18" t="s">
        <v>484</v>
      </c>
      <c r="E197" s="19">
        <v>726886.8</v>
      </c>
      <c r="F197" s="19">
        <v>0</v>
      </c>
      <c r="G197" s="19">
        <v>0</v>
      </c>
      <c r="H197" s="19">
        <v>72688.679999999993</v>
      </c>
      <c r="I197" s="19">
        <v>654198.12</v>
      </c>
      <c r="J197" s="19">
        <v>726886.8</v>
      </c>
      <c r="K197" s="19">
        <v>995.74</v>
      </c>
      <c r="L197" s="19">
        <v>0</v>
      </c>
      <c r="M197" s="19">
        <v>0</v>
      </c>
      <c r="N197" s="19">
        <v>0</v>
      </c>
      <c r="O197" s="19">
        <v>995.74</v>
      </c>
      <c r="P197" s="19">
        <v>7288.78</v>
      </c>
      <c r="Q197" s="19">
        <v>8284.52</v>
      </c>
      <c r="R197" s="19">
        <v>0</v>
      </c>
      <c r="S197" s="19">
        <v>0</v>
      </c>
      <c r="T197" s="19">
        <v>0</v>
      </c>
      <c r="U197" s="40" t="s">
        <v>1</v>
      </c>
      <c r="V197" s="37" t="s">
        <v>2</v>
      </c>
      <c r="W197" s="52">
        <v>51359</v>
      </c>
    </row>
    <row r="198" spans="1:23">
      <c r="A198" s="17">
        <v>29</v>
      </c>
      <c r="B198" s="40" t="s">
        <v>485</v>
      </c>
      <c r="C198" s="37" t="s">
        <v>486</v>
      </c>
      <c r="D198" s="18" t="s">
        <v>487</v>
      </c>
      <c r="E198" s="19">
        <v>726886.8</v>
      </c>
      <c r="F198" s="19">
        <v>0</v>
      </c>
      <c r="G198" s="19">
        <v>0</v>
      </c>
      <c r="H198" s="19">
        <v>72688.679999999993</v>
      </c>
      <c r="I198" s="19">
        <v>654198.12</v>
      </c>
      <c r="J198" s="19">
        <v>726886.8</v>
      </c>
      <c r="K198" s="19">
        <v>995.74</v>
      </c>
      <c r="L198" s="19">
        <v>0</v>
      </c>
      <c r="M198" s="19">
        <v>0</v>
      </c>
      <c r="N198" s="19">
        <v>0</v>
      </c>
      <c r="O198" s="19">
        <v>995.74</v>
      </c>
      <c r="P198" s="19">
        <v>7288.78</v>
      </c>
      <c r="Q198" s="19">
        <v>8284.52</v>
      </c>
      <c r="R198" s="19">
        <v>0</v>
      </c>
      <c r="S198" s="19">
        <v>0</v>
      </c>
      <c r="T198" s="19">
        <v>0</v>
      </c>
      <c r="U198" s="40" t="s">
        <v>1</v>
      </c>
      <c r="V198" s="37" t="s">
        <v>2</v>
      </c>
      <c r="W198" s="52">
        <v>51359</v>
      </c>
    </row>
    <row r="199" spans="1:23">
      <c r="A199" s="17">
        <v>30</v>
      </c>
      <c r="B199" s="40" t="s">
        <v>488</v>
      </c>
      <c r="C199" s="37" t="s">
        <v>489</v>
      </c>
      <c r="D199" s="18" t="s">
        <v>490</v>
      </c>
      <c r="E199" s="19">
        <v>726886.8</v>
      </c>
      <c r="F199" s="19">
        <v>0</v>
      </c>
      <c r="G199" s="19">
        <v>0</v>
      </c>
      <c r="H199" s="19">
        <v>72688.679999999993</v>
      </c>
      <c r="I199" s="19">
        <v>654198.12</v>
      </c>
      <c r="J199" s="19">
        <v>726886.8</v>
      </c>
      <c r="K199" s="19">
        <v>995.74</v>
      </c>
      <c r="L199" s="19">
        <v>0</v>
      </c>
      <c r="M199" s="19">
        <v>0</v>
      </c>
      <c r="N199" s="19">
        <v>0</v>
      </c>
      <c r="O199" s="19">
        <v>995.74</v>
      </c>
      <c r="P199" s="19">
        <v>7288.78</v>
      </c>
      <c r="Q199" s="19">
        <v>8284.52</v>
      </c>
      <c r="R199" s="19">
        <v>0</v>
      </c>
      <c r="S199" s="19">
        <v>0</v>
      </c>
      <c r="T199" s="19">
        <v>0</v>
      </c>
      <c r="U199" s="40" t="s">
        <v>1</v>
      </c>
      <c r="V199" s="37" t="s">
        <v>2</v>
      </c>
      <c r="W199" s="52">
        <v>51359</v>
      </c>
    </row>
    <row r="200" spans="1:23">
      <c r="A200" s="17">
        <v>31</v>
      </c>
      <c r="B200" s="40" t="s">
        <v>491</v>
      </c>
      <c r="C200" s="37" t="s">
        <v>492</v>
      </c>
      <c r="D200" s="18" t="s">
        <v>493</v>
      </c>
      <c r="E200" s="19">
        <v>694782.8</v>
      </c>
      <c r="F200" s="19">
        <v>0</v>
      </c>
      <c r="G200" s="19">
        <v>0</v>
      </c>
      <c r="H200" s="19">
        <v>69478.28</v>
      </c>
      <c r="I200" s="19">
        <v>625304.52</v>
      </c>
      <c r="J200" s="19">
        <v>694782.8</v>
      </c>
      <c r="K200" s="19">
        <v>951.76</v>
      </c>
      <c r="L200" s="19">
        <v>0</v>
      </c>
      <c r="M200" s="19">
        <v>0</v>
      </c>
      <c r="N200" s="19">
        <v>0</v>
      </c>
      <c r="O200" s="19">
        <v>951.76</v>
      </c>
      <c r="P200" s="19">
        <v>6966.86</v>
      </c>
      <c r="Q200" s="19">
        <v>7918.62</v>
      </c>
      <c r="R200" s="19">
        <v>0</v>
      </c>
      <c r="S200" s="19">
        <v>0</v>
      </c>
      <c r="T200" s="19">
        <v>0</v>
      </c>
      <c r="U200" s="40" t="s">
        <v>1</v>
      </c>
      <c r="V200" s="37" t="s">
        <v>2</v>
      </c>
      <c r="W200" s="52">
        <v>51359</v>
      </c>
    </row>
    <row r="201" spans="1:23">
      <c r="A201" s="17">
        <v>32</v>
      </c>
      <c r="B201" s="40" t="s">
        <v>253</v>
      </c>
      <c r="C201" s="37" t="s">
        <v>494</v>
      </c>
      <c r="D201" s="18" t="s">
        <v>495</v>
      </c>
      <c r="E201" s="19">
        <v>298243.59999999998</v>
      </c>
      <c r="F201" s="19">
        <v>0</v>
      </c>
      <c r="G201" s="19">
        <v>0</v>
      </c>
      <c r="H201" s="19">
        <v>29824.36</v>
      </c>
      <c r="I201" s="19">
        <v>268419.24</v>
      </c>
      <c r="J201" s="19">
        <v>298243.59999999998</v>
      </c>
      <c r="K201" s="19">
        <v>310.5</v>
      </c>
      <c r="L201" s="19">
        <v>0</v>
      </c>
      <c r="M201" s="19">
        <v>0</v>
      </c>
      <c r="N201" s="19">
        <v>0</v>
      </c>
      <c r="O201" s="19">
        <v>310.5</v>
      </c>
      <c r="P201" s="19">
        <v>2990.61</v>
      </c>
      <c r="Q201" s="19">
        <v>3301.11</v>
      </c>
      <c r="R201" s="19">
        <v>0</v>
      </c>
      <c r="S201" s="19">
        <v>0</v>
      </c>
      <c r="T201" s="19">
        <v>0</v>
      </c>
      <c r="U201" s="40" t="s">
        <v>1</v>
      </c>
      <c r="V201" s="37" t="s">
        <v>2</v>
      </c>
      <c r="W201" s="52">
        <v>51371</v>
      </c>
    </row>
    <row r="202" spans="1:23">
      <c r="A202" s="17">
        <v>33</v>
      </c>
      <c r="B202" s="40" t="s">
        <v>496</v>
      </c>
      <c r="C202" s="37" t="s">
        <v>497</v>
      </c>
      <c r="D202" s="18" t="s">
        <v>498</v>
      </c>
      <c r="E202" s="19">
        <v>493151.6</v>
      </c>
      <c r="F202" s="19">
        <v>0</v>
      </c>
      <c r="G202" s="19">
        <v>0</v>
      </c>
      <c r="H202" s="19">
        <v>49315.16</v>
      </c>
      <c r="I202" s="19">
        <v>443836.44</v>
      </c>
      <c r="J202" s="19">
        <v>493151.6</v>
      </c>
      <c r="K202" s="19">
        <v>513.41999999999996</v>
      </c>
      <c r="L202" s="19">
        <v>0</v>
      </c>
      <c r="M202" s="19">
        <v>0</v>
      </c>
      <c r="N202" s="19">
        <v>0</v>
      </c>
      <c r="O202" s="19">
        <v>513.41999999999996</v>
      </c>
      <c r="P202" s="19">
        <v>4945.03</v>
      </c>
      <c r="Q202" s="19">
        <v>5458.45</v>
      </c>
      <c r="R202" s="19">
        <v>0</v>
      </c>
      <c r="S202" s="19">
        <v>0</v>
      </c>
      <c r="T202" s="19">
        <v>0</v>
      </c>
      <c r="U202" s="40" t="s">
        <v>1</v>
      </c>
      <c r="V202" s="37" t="s">
        <v>2</v>
      </c>
      <c r="W202" s="52">
        <v>51371</v>
      </c>
    </row>
    <row r="203" spans="1:23">
      <c r="A203" s="17">
        <v>34</v>
      </c>
      <c r="B203" s="40" t="s">
        <v>499</v>
      </c>
      <c r="C203" s="37" t="s">
        <v>500</v>
      </c>
      <c r="D203" s="18" t="s">
        <v>501</v>
      </c>
      <c r="E203" s="19">
        <v>608453.4</v>
      </c>
      <c r="F203" s="19">
        <v>0</v>
      </c>
      <c r="G203" s="19">
        <v>0</v>
      </c>
      <c r="H203" s="19">
        <v>60845.34</v>
      </c>
      <c r="I203" s="19">
        <v>547608.06000000006</v>
      </c>
      <c r="J203" s="19">
        <v>608453.4</v>
      </c>
      <c r="K203" s="19">
        <v>633.46</v>
      </c>
      <c r="L203" s="19">
        <v>0</v>
      </c>
      <c r="M203" s="19">
        <v>0</v>
      </c>
      <c r="N203" s="19">
        <v>0</v>
      </c>
      <c r="O203" s="19">
        <v>633.46</v>
      </c>
      <c r="P203" s="19">
        <v>6101.2</v>
      </c>
      <c r="Q203" s="19">
        <v>6734.66</v>
      </c>
      <c r="R203" s="19">
        <v>0</v>
      </c>
      <c r="S203" s="19">
        <v>0</v>
      </c>
      <c r="T203" s="19">
        <v>0</v>
      </c>
      <c r="U203" s="40" t="s">
        <v>1</v>
      </c>
      <c r="V203" s="37" t="s">
        <v>2</v>
      </c>
      <c r="W203" s="52">
        <v>51371</v>
      </c>
    </row>
    <row r="204" spans="1:23">
      <c r="A204" s="17">
        <v>35</v>
      </c>
      <c r="B204" s="40" t="s">
        <v>502</v>
      </c>
      <c r="C204" s="37" t="s">
        <v>503</v>
      </c>
      <c r="D204" s="18" t="s">
        <v>504</v>
      </c>
      <c r="E204" s="19">
        <v>608453.4</v>
      </c>
      <c r="F204" s="19">
        <v>0</v>
      </c>
      <c r="G204" s="19">
        <v>0</v>
      </c>
      <c r="H204" s="19">
        <v>60845.34</v>
      </c>
      <c r="I204" s="19">
        <v>547608.06000000006</v>
      </c>
      <c r="J204" s="19">
        <v>608453.4</v>
      </c>
      <c r="K204" s="19">
        <v>633.46</v>
      </c>
      <c r="L204" s="19">
        <v>0</v>
      </c>
      <c r="M204" s="19">
        <v>0</v>
      </c>
      <c r="N204" s="19">
        <v>0</v>
      </c>
      <c r="O204" s="19">
        <v>633.46</v>
      </c>
      <c r="P204" s="19">
        <v>6101.2</v>
      </c>
      <c r="Q204" s="19">
        <v>6734.66</v>
      </c>
      <c r="R204" s="19">
        <v>0</v>
      </c>
      <c r="S204" s="19">
        <v>0</v>
      </c>
      <c r="T204" s="19">
        <v>0</v>
      </c>
      <c r="U204" s="40" t="s">
        <v>1</v>
      </c>
      <c r="V204" s="37" t="s">
        <v>2</v>
      </c>
      <c r="W204" s="52">
        <v>51371</v>
      </c>
    </row>
    <row r="205" spans="1:23">
      <c r="A205" s="17">
        <v>36</v>
      </c>
      <c r="B205" s="40" t="s">
        <v>505</v>
      </c>
      <c r="C205" s="37" t="s">
        <v>506</v>
      </c>
      <c r="D205" s="18" t="s">
        <v>507</v>
      </c>
      <c r="E205" s="19">
        <v>608453.4</v>
      </c>
      <c r="F205" s="19">
        <v>0</v>
      </c>
      <c r="G205" s="19">
        <v>0</v>
      </c>
      <c r="H205" s="19">
        <v>60845.34</v>
      </c>
      <c r="I205" s="19">
        <v>547608.06000000006</v>
      </c>
      <c r="J205" s="19">
        <v>608453.4</v>
      </c>
      <c r="K205" s="19">
        <v>633.46</v>
      </c>
      <c r="L205" s="19">
        <v>0</v>
      </c>
      <c r="M205" s="19">
        <v>0</v>
      </c>
      <c r="N205" s="19">
        <v>0</v>
      </c>
      <c r="O205" s="19">
        <v>633.46</v>
      </c>
      <c r="P205" s="19">
        <v>6101.2</v>
      </c>
      <c r="Q205" s="19">
        <v>6734.66</v>
      </c>
      <c r="R205" s="19">
        <v>0</v>
      </c>
      <c r="S205" s="19">
        <v>0</v>
      </c>
      <c r="T205" s="19">
        <v>0</v>
      </c>
      <c r="U205" s="40" t="s">
        <v>1</v>
      </c>
      <c r="V205" s="37" t="s">
        <v>2</v>
      </c>
      <c r="W205" s="52">
        <v>51371</v>
      </c>
    </row>
    <row r="206" spans="1:23">
      <c r="A206" s="17">
        <v>37</v>
      </c>
      <c r="B206" s="40" t="s">
        <v>508</v>
      </c>
      <c r="C206" s="37" t="s">
        <v>506</v>
      </c>
      <c r="D206" s="18" t="s">
        <v>509</v>
      </c>
      <c r="E206" s="19">
        <v>608453.4</v>
      </c>
      <c r="F206" s="19">
        <v>0</v>
      </c>
      <c r="G206" s="19">
        <v>0</v>
      </c>
      <c r="H206" s="19">
        <v>60845.34</v>
      </c>
      <c r="I206" s="19">
        <v>547608.06000000006</v>
      </c>
      <c r="J206" s="19">
        <v>608453.4</v>
      </c>
      <c r="K206" s="19">
        <v>633.46</v>
      </c>
      <c r="L206" s="19">
        <v>0</v>
      </c>
      <c r="M206" s="19">
        <v>0</v>
      </c>
      <c r="N206" s="19">
        <v>0</v>
      </c>
      <c r="O206" s="19">
        <v>633.46</v>
      </c>
      <c r="P206" s="19">
        <v>6101.2</v>
      </c>
      <c r="Q206" s="19">
        <v>6734.66</v>
      </c>
      <c r="R206" s="19">
        <v>0</v>
      </c>
      <c r="S206" s="19">
        <v>0</v>
      </c>
      <c r="T206" s="19">
        <v>0</v>
      </c>
      <c r="U206" s="40" t="s">
        <v>1</v>
      </c>
      <c r="V206" s="37" t="s">
        <v>2</v>
      </c>
      <c r="W206" s="52">
        <v>51371</v>
      </c>
    </row>
    <row r="207" spans="1:23">
      <c r="A207" s="17">
        <v>38</v>
      </c>
      <c r="B207" s="40" t="s">
        <v>510</v>
      </c>
      <c r="C207" s="37" t="s">
        <v>511</v>
      </c>
      <c r="D207" s="18" t="s">
        <v>512</v>
      </c>
      <c r="E207" s="19">
        <v>608453.4</v>
      </c>
      <c r="F207" s="19">
        <v>0</v>
      </c>
      <c r="G207" s="19">
        <v>0</v>
      </c>
      <c r="H207" s="19">
        <v>60845.34</v>
      </c>
      <c r="I207" s="19">
        <v>547608.06000000006</v>
      </c>
      <c r="J207" s="19">
        <v>608453.4</v>
      </c>
      <c r="K207" s="19">
        <v>633.46</v>
      </c>
      <c r="L207" s="19">
        <v>0</v>
      </c>
      <c r="M207" s="19">
        <v>0</v>
      </c>
      <c r="N207" s="19">
        <v>0</v>
      </c>
      <c r="O207" s="19">
        <v>633.46</v>
      </c>
      <c r="P207" s="19">
        <v>6101.2</v>
      </c>
      <c r="Q207" s="19">
        <v>6734.66</v>
      </c>
      <c r="R207" s="19">
        <v>0</v>
      </c>
      <c r="S207" s="19">
        <v>0</v>
      </c>
      <c r="T207" s="19">
        <v>0</v>
      </c>
      <c r="U207" s="40" t="s">
        <v>1</v>
      </c>
      <c r="V207" s="37" t="s">
        <v>2</v>
      </c>
      <c r="W207" s="52">
        <v>51371</v>
      </c>
    </row>
    <row r="208" spans="1:23">
      <c r="A208" s="17">
        <v>39</v>
      </c>
      <c r="B208" s="40" t="s">
        <v>513</v>
      </c>
      <c r="C208" s="37" t="s">
        <v>514</v>
      </c>
      <c r="D208" s="18" t="s">
        <v>515</v>
      </c>
      <c r="E208" s="19">
        <v>675122</v>
      </c>
      <c r="F208" s="19">
        <v>0</v>
      </c>
      <c r="G208" s="19">
        <v>0</v>
      </c>
      <c r="H208" s="19">
        <v>67512.2</v>
      </c>
      <c r="I208" s="19">
        <v>607609.80000000005</v>
      </c>
      <c r="J208" s="19">
        <v>675122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6566.26</v>
      </c>
      <c r="Q208" s="19">
        <v>6566.26</v>
      </c>
      <c r="R208" s="19">
        <v>0</v>
      </c>
      <c r="S208" s="19">
        <v>0</v>
      </c>
      <c r="T208" s="19">
        <v>0</v>
      </c>
      <c r="U208" s="40" t="s">
        <v>1</v>
      </c>
      <c r="V208" s="37" t="s">
        <v>2</v>
      </c>
      <c r="W208" s="52">
        <v>51420</v>
      </c>
    </row>
    <row r="209" spans="1:23">
      <c r="A209" s="17">
        <v>40</v>
      </c>
      <c r="B209" s="40" t="s">
        <v>513</v>
      </c>
      <c r="C209" s="37" t="s">
        <v>514</v>
      </c>
      <c r="D209" s="18" t="s">
        <v>516</v>
      </c>
      <c r="E209" s="19">
        <v>29353.200000000001</v>
      </c>
      <c r="F209" s="19">
        <v>0</v>
      </c>
      <c r="G209" s="19">
        <v>0</v>
      </c>
      <c r="H209" s="19">
        <v>2935.32</v>
      </c>
      <c r="I209" s="19">
        <v>26417.88</v>
      </c>
      <c r="J209" s="19">
        <v>29353.200000000001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285.49</v>
      </c>
      <c r="Q209" s="19">
        <v>285.49</v>
      </c>
      <c r="R209" s="19">
        <v>0</v>
      </c>
      <c r="S209" s="19">
        <v>0</v>
      </c>
      <c r="T209" s="19">
        <v>0</v>
      </c>
      <c r="U209" s="40" t="s">
        <v>1</v>
      </c>
      <c r="V209" s="37" t="s">
        <v>2</v>
      </c>
      <c r="W209" s="52">
        <v>51420</v>
      </c>
    </row>
    <row r="210" spans="1:23">
      <c r="A210" s="17">
        <v>41</v>
      </c>
      <c r="B210" s="40" t="s">
        <v>184</v>
      </c>
      <c r="C210" s="37" t="s">
        <v>514</v>
      </c>
      <c r="D210" s="18" t="s">
        <v>517</v>
      </c>
      <c r="E210" s="19">
        <v>618529.19999999995</v>
      </c>
      <c r="F210" s="19">
        <v>0</v>
      </c>
      <c r="G210" s="19">
        <v>0</v>
      </c>
      <c r="H210" s="19">
        <v>61852.92</v>
      </c>
      <c r="I210" s="19">
        <v>556676.28</v>
      </c>
      <c r="J210" s="19">
        <v>618529.19999999995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6015.83</v>
      </c>
      <c r="Q210" s="19">
        <v>6015.83</v>
      </c>
      <c r="R210" s="19">
        <v>0</v>
      </c>
      <c r="S210" s="19">
        <v>0</v>
      </c>
      <c r="T210" s="19">
        <v>0</v>
      </c>
      <c r="U210" s="40" t="s">
        <v>1</v>
      </c>
      <c r="V210" s="37" t="s">
        <v>2</v>
      </c>
      <c r="W210" s="52">
        <v>51420</v>
      </c>
    </row>
    <row r="211" spans="1:23">
      <c r="A211" s="17">
        <v>42</v>
      </c>
      <c r="B211" s="40" t="s">
        <v>184</v>
      </c>
      <c r="C211" s="37" t="s">
        <v>514</v>
      </c>
      <c r="D211" s="18" t="s">
        <v>518</v>
      </c>
      <c r="E211" s="19">
        <v>85946</v>
      </c>
      <c r="F211" s="19">
        <v>0</v>
      </c>
      <c r="G211" s="19">
        <v>0</v>
      </c>
      <c r="H211" s="19">
        <v>8594.6</v>
      </c>
      <c r="I211" s="19">
        <v>77351.399999999994</v>
      </c>
      <c r="J211" s="19">
        <v>85946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835.91</v>
      </c>
      <c r="Q211" s="19">
        <v>835.91</v>
      </c>
      <c r="R211" s="19">
        <v>0</v>
      </c>
      <c r="S211" s="19">
        <v>0</v>
      </c>
      <c r="T211" s="19">
        <v>0</v>
      </c>
      <c r="U211" s="40" t="s">
        <v>1</v>
      </c>
      <c r="V211" s="37" t="s">
        <v>2</v>
      </c>
      <c r="W211" s="52">
        <v>51420</v>
      </c>
    </row>
    <row r="212" spans="1:23">
      <c r="A212" s="17">
        <v>43</v>
      </c>
      <c r="B212" s="40" t="s">
        <v>519</v>
      </c>
      <c r="C212" s="37" t="s">
        <v>520</v>
      </c>
      <c r="D212" s="18" t="s">
        <v>521</v>
      </c>
      <c r="E212" s="19">
        <v>570037.80000000005</v>
      </c>
      <c r="F212" s="19">
        <v>0</v>
      </c>
      <c r="G212" s="19">
        <v>0</v>
      </c>
      <c r="H212" s="19">
        <v>57003.78</v>
      </c>
      <c r="I212" s="19">
        <v>513034.02</v>
      </c>
      <c r="J212" s="19">
        <v>570037.80000000005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5544.2</v>
      </c>
      <c r="Q212" s="19">
        <v>5544.2</v>
      </c>
      <c r="R212" s="19">
        <v>0</v>
      </c>
      <c r="S212" s="19">
        <v>0</v>
      </c>
      <c r="T212" s="19">
        <v>0</v>
      </c>
      <c r="U212" s="40" t="s">
        <v>1</v>
      </c>
      <c r="V212" s="37" t="s">
        <v>2</v>
      </c>
      <c r="W212" s="52">
        <v>51420</v>
      </c>
    </row>
    <row r="213" spans="1:23">
      <c r="A213" s="17">
        <v>44</v>
      </c>
      <c r="B213" s="40" t="s">
        <v>519</v>
      </c>
      <c r="C213" s="37" t="s">
        <v>520</v>
      </c>
      <c r="D213" s="18" t="s">
        <v>522</v>
      </c>
      <c r="E213" s="19">
        <v>134437.4</v>
      </c>
      <c r="F213" s="19">
        <v>0</v>
      </c>
      <c r="G213" s="19">
        <v>0</v>
      </c>
      <c r="H213" s="19">
        <v>13443.74</v>
      </c>
      <c r="I213" s="19">
        <v>120993.66</v>
      </c>
      <c r="J213" s="19">
        <v>134437.4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19">
        <v>1307.54</v>
      </c>
      <c r="Q213" s="19">
        <v>1307.54</v>
      </c>
      <c r="R213" s="19">
        <v>0</v>
      </c>
      <c r="S213" s="19">
        <v>0</v>
      </c>
      <c r="T213" s="19">
        <v>0</v>
      </c>
      <c r="U213" s="40" t="s">
        <v>1</v>
      </c>
      <c r="V213" s="37" t="s">
        <v>2</v>
      </c>
      <c r="W213" s="52">
        <v>51420</v>
      </c>
    </row>
    <row r="214" spans="1:23">
      <c r="A214" s="17">
        <v>45</v>
      </c>
      <c r="B214" s="40" t="s">
        <v>523</v>
      </c>
      <c r="C214" s="37" t="s">
        <v>524</v>
      </c>
      <c r="D214" s="18" t="s">
        <v>525</v>
      </c>
      <c r="E214" s="19">
        <v>530469.80000000005</v>
      </c>
      <c r="F214" s="19">
        <v>0</v>
      </c>
      <c r="G214" s="19">
        <v>0</v>
      </c>
      <c r="H214" s="19">
        <v>53046.98</v>
      </c>
      <c r="I214" s="19">
        <v>477422.82</v>
      </c>
      <c r="J214" s="19">
        <v>530469.80000000005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5159.3599999999997</v>
      </c>
      <c r="Q214" s="19">
        <v>5159.3599999999997</v>
      </c>
      <c r="R214" s="19">
        <v>0</v>
      </c>
      <c r="S214" s="19">
        <v>0</v>
      </c>
      <c r="T214" s="19">
        <v>0</v>
      </c>
      <c r="U214" s="40" t="s">
        <v>1</v>
      </c>
      <c r="V214" s="37" t="s">
        <v>2</v>
      </c>
      <c r="W214" s="52">
        <v>51420</v>
      </c>
    </row>
    <row r="215" spans="1:23">
      <c r="A215" s="17">
        <v>46</v>
      </c>
      <c r="B215" s="40" t="s">
        <v>523</v>
      </c>
      <c r="C215" s="37" t="s">
        <v>524</v>
      </c>
      <c r="D215" s="18" t="s">
        <v>526</v>
      </c>
      <c r="E215" s="19">
        <v>174005.4</v>
      </c>
      <c r="F215" s="19">
        <v>0</v>
      </c>
      <c r="G215" s="19">
        <v>0</v>
      </c>
      <c r="H215" s="19">
        <v>17400.54</v>
      </c>
      <c r="I215" s="19">
        <v>156604.85999999999</v>
      </c>
      <c r="J215" s="19">
        <v>174005.4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1692.38</v>
      </c>
      <c r="Q215" s="19">
        <v>1692.38</v>
      </c>
      <c r="R215" s="19">
        <v>0</v>
      </c>
      <c r="S215" s="19">
        <v>0</v>
      </c>
      <c r="T215" s="19">
        <v>0</v>
      </c>
      <c r="U215" s="40" t="s">
        <v>1</v>
      </c>
      <c r="V215" s="37" t="s">
        <v>2</v>
      </c>
      <c r="W215" s="52">
        <v>51420</v>
      </c>
    </row>
    <row r="216" spans="1:23">
      <c r="A216" s="17">
        <v>47</v>
      </c>
      <c r="B216" s="40" t="s">
        <v>527</v>
      </c>
      <c r="C216" s="37" t="s">
        <v>528</v>
      </c>
      <c r="D216" s="18" t="s">
        <v>529</v>
      </c>
      <c r="E216" s="19">
        <v>480686.8</v>
      </c>
      <c r="F216" s="19">
        <v>0</v>
      </c>
      <c r="G216" s="19">
        <v>0</v>
      </c>
      <c r="H216" s="19">
        <v>48068.68</v>
      </c>
      <c r="I216" s="19">
        <v>432618.12</v>
      </c>
      <c r="J216" s="19">
        <v>480686.8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4675.17</v>
      </c>
      <c r="Q216" s="19">
        <v>4675.17</v>
      </c>
      <c r="R216" s="19">
        <v>0</v>
      </c>
      <c r="S216" s="19">
        <v>0</v>
      </c>
      <c r="T216" s="19">
        <v>0</v>
      </c>
      <c r="U216" s="40" t="s">
        <v>1</v>
      </c>
      <c r="V216" s="37" t="s">
        <v>2</v>
      </c>
      <c r="W216" s="52">
        <v>51420</v>
      </c>
    </row>
    <row r="217" spans="1:23">
      <c r="A217" s="17">
        <v>48</v>
      </c>
      <c r="B217" s="40" t="s">
        <v>527</v>
      </c>
      <c r="C217" s="37" t="s">
        <v>528</v>
      </c>
      <c r="D217" s="18" t="s">
        <v>530</v>
      </c>
      <c r="E217" s="19">
        <v>223788.4</v>
      </c>
      <c r="F217" s="19">
        <v>0</v>
      </c>
      <c r="G217" s="19">
        <v>0</v>
      </c>
      <c r="H217" s="19">
        <v>22378.84</v>
      </c>
      <c r="I217" s="19">
        <v>201409.56</v>
      </c>
      <c r="J217" s="19">
        <v>223788.4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2176.5700000000002</v>
      </c>
      <c r="Q217" s="19">
        <v>2176.5700000000002</v>
      </c>
      <c r="R217" s="19">
        <v>0</v>
      </c>
      <c r="S217" s="19">
        <v>0</v>
      </c>
      <c r="T217" s="19">
        <v>0</v>
      </c>
      <c r="U217" s="40" t="s">
        <v>1</v>
      </c>
      <c r="V217" s="37" t="s">
        <v>2</v>
      </c>
      <c r="W217" s="52">
        <v>51420</v>
      </c>
    </row>
    <row r="218" spans="1:23">
      <c r="A218" s="17">
        <v>49</v>
      </c>
      <c r="B218" s="40" t="s">
        <v>531</v>
      </c>
      <c r="C218" s="37" t="s">
        <v>532</v>
      </c>
      <c r="D218" s="18" t="s">
        <v>533</v>
      </c>
      <c r="E218" s="19">
        <v>704475</v>
      </c>
      <c r="F218" s="19">
        <v>0</v>
      </c>
      <c r="G218" s="19">
        <v>0</v>
      </c>
      <c r="H218" s="19">
        <v>70447.5</v>
      </c>
      <c r="I218" s="19">
        <v>634027.5</v>
      </c>
      <c r="J218" s="19">
        <v>704475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6851.74</v>
      </c>
      <c r="Q218" s="19">
        <v>6851.74</v>
      </c>
      <c r="R218" s="19">
        <v>0</v>
      </c>
      <c r="S218" s="19">
        <v>0</v>
      </c>
      <c r="T218" s="19">
        <v>0</v>
      </c>
      <c r="U218" s="40" t="s">
        <v>1</v>
      </c>
      <c r="V218" s="37" t="s">
        <v>2</v>
      </c>
      <c r="W218" s="52">
        <v>51420</v>
      </c>
    </row>
    <row r="219" spans="1:23">
      <c r="A219" s="17">
        <v>50</v>
      </c>
      <c r="B219" s="40" t="s">
        <v>276</v>
      </c>
      <c r="C219" s="37" t="s">
        <v>492</v>
      </c>
      <c r="D219" s="18" t="s">
        <v>534</v>
      </c>
      <c r="E219" s="19">
        <v>704475</v>
      </c>
      <c r="F219" s="19">
        <v>0</v>
      </c>
      <c r="G219" s="19">
        <v>0</v>
      </c>
      <c r="H219" s="19">
        <v>70447.5</v>
      </c>
      <c r="I219" s="19">
        <v>634027.5</v>
      </c>
      <c r="J219" s="19">
        <v>704475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6851.74</v>
      </c>
      <c r="Q219" s="19">
        <v>6851.74</v>
      </c>
      <c r="R219" s="19">
        <v>0</v>
      </c>
      <c r="S219" s="19">
        <v>0</v>
      </c>
      <c r="T219" s="19">
        <v>0</v>
      </c>
      <c r="U219" s="40" t="s">
        <v>1</v>
      </c>
      <c r="V219" s="37" t="s">
        <v>2</v>
      </c>
      <c r="W219" s="52">
        <v>51420</v>
      </c>
    </row>
    <row r="220" spans="1:23">
      <c r="A220" s="17">
        <v>51</v>
      </c>
      <c r="B220" s="40" t="s">
        <v>535</v>
      </c>
      <c r="C220" s="37" t="s">
        <v>536</v>
      </c>
      <c r="D220" s="18" t="s">
        <v>537</v>
      </c>
      <c r="E220" s="19">
        <v>704475</v>
      </c>
      <c r="F220" s="19">
        <v>0</v>
      </c>
      <c r="G220" s="19">
        <v>0</v>
      </c>
      <c r="H220" s="19">
        <v>70447.5</v>
      </c>
      <c r="I220" s="19">
        <v>634027.5</v>
      </c>
      <c r="J220" s="19">
        <v>704475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6851.74</v>
      </c>
      <c r="Q220" s="19">
        <v>6851.74</v>
      </c>
      <c r="R220" s="19">
        <v>0</v>
      </c>
      <c r="S220" s="19">
        <v>0</v>
      </c>
      <c r="T220" s="19">
        <v>0</v>
      </c>
      <c r="U220" s="40" t="s">
        <v>1</v>
      </c>
      <c r="V220" s="37" t="s">
        <v>2</v>
      </c>
      <c r="W220" s="52">
        <v>51420</v>
      </c>
    </row>
    <row r="221" spans="1:23">
      <c r="A221" s="17">
        <v>52</v>
      </c>
      <c r="B221" s="40" t="s">
        <v>538</v>
      </c>
      <c r="C221" s="37" t="s">
        <v>514</v>
      </c>
      <c r="D221" s="18" t="s">
        <v>539</v>
      </c>
      <c r="E221" s="19">
        <v>611601.80000000005</v>
      </c>
      <c r="F221" s="19">
        <v>0</v>
      </c>
      <c r="G221" s="19">
        <v>0</v>
      </c>
      <c r="H221" s="19">
        <v>61160.18</v>
      </c>
      <c r="I221" s="19">
        <v>550441.62</v>
      </c>
      <c r="J221" s="19">
        <v>611601.80000000005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9">
        <v>5948.46</v>
      </c>
      <c r="Q221" s="19">
        <v>5948.46</v>
      </c>
      <c r="R221" s="19">
        <v>0</v>
      </c>
      <c r="S221" s="19">
        <v>0</v>
      </c>
      <c r="T221" s="19">
        <v>0</v>
      </c>
      <c r="U221" s="40" t="s">
        <v>1</v>
      </c>
      <c r="V221" s="37" t="s">
        <v>2</v>
      </c>
      <c r="W221" s="52">
        <v>51420</v>
      </c>
    </row>
    <row r="222" spans="1:23">
      <c r="A222" s="17">
        <v>53</v>
      </c>
      <c r="B222" s="40" t="s">
        <v>540</v>
      </c>
      <c r="C222" s="37" t="s">
        <v>541</v>
      </c>
      <c r="D222" s="18" t="s">
        <v>542</v>
      </c>
      <c r="E222" s="19">
        <v>149381</v>
      </c>
      <c r="F222" s="19">
        <v>0</v>
      </c>
      <c r="G222" s="19">
        <v>0</v>
      </c>
      <c r="H222" s="19">
        <v>7469.05</v>
      </c>
      <c r="I222" s="19">
        <v>141911.95000000001</v>
      </c>
      <c r="J222" s="19">
        <v>149381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871.73</v>
      </c>
      <c r="Q222" s="19">
        <v>871.73</v>
      </c>
      <c r="R222" s="19">
        <v>0</v>
      </c>
      <c r="S222" s="19">
        <v>0</v>
      </c>
      <c r="T222" s="19">
        <v>0</v>
      </c>
      <c r="U222" s="40" t="s">
        <v>1</v>
      </c>
      <c r="V222" s="37" t="s">
        <v>2</v>
      </c>
      <c r="W222" s="52">
        <v>51561</v>
      </c>
    </row>
    <row r="223" spans="1:23">
      <c r="A223" s="17">
        <v>54</v>
      </c>
      <c r="B223" s="40" t="s">
        <v>540</v>
      </c>
      <c r="C223" s="37" t="s">
        <v>541</v>
      </c>
      <c r="D223" s="18" t="s">
        <v>543</v>
      </c>
      <c r="E223" s="19">
        <v>387109.2</v>
      </c>
      <c r="F223" s="19">
        <v>0</v>
      </c>
      <c r="G223" s="19">
        <v>0</v>
      </c>
      <c r="H223" s="19">
        <v>19355.46</v>
      </c>
      <c r="I223" s="19">
        <v>367753.74</v>
      </c>
      <c r="J223" s="19">
        <v>387109.2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9">
        <v>2259.02</v>
      </c>
      <c r="Q223" s="19">
        <v>2259.02</v>
      </c>
      <c r="R223" s="19">
        <v>0</v>
      </c>
      <c r="S223" s="19">
        <v>0</v>
      </c>
      <c r="T223" s="19">
        <v>0</v>
      </c>
      <c r="U223" s="40" t="s">
        <v>1</v>
      </c>
      <c r="V223" s="37" t="s">
        <v>2</v>
      </c>
      <c r="W223" s="52">
        <v>51774</v>
      </c>
    </row>
    <row r="224" spans="1:23">
      <c r="A224" s="17">
        <v>55</v>
      </c>
      <c r="B224" s="40" t="s">
        <v>544</v>
      </c>
      <c r="C224" s="37" t="s">
        <v>545</v>
      </c>
      <c r="D224" s="18" t="s">
        <v>546</v>
      </c>
      <c r="E224" s="19">
        <v>570000</v>
      </c>
      <c r="F224" s="19">
        <v>0</v>
      </c>
      <c r="G224" s="19">
        <v>0</v>
      </c>
      <c r="H224" s="19">
        <v>28500</v>
      </c>
      <c r="I224" s="19">
        <v>541500</v>
      </c>
      <c r="J224" s="19">
        <v>570000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40" t="s">
        <v>1</v>
      </c>
      <c r="V224" s="37" t="s">
        <v>2</v>
      </c>
      <c r="W224" s="52">
        <v>51774</v>
      </c>
    </row>
    <row r="225" spans="1:23">
      <c r="A225" s="17">
        <v>56</v>
      </c>
      <c r="B225" s="40" t="s">
        <v>547</v>
      </c>
      <c r="C225" s="37" t="s">
        <v>548</v>
      </c>
      <c r="D225" s="18" t="s">
        <v>549</v>
      </c>
      <c r="E225" s="19">
        <v>570000</v>
      </c>
      <c r="F225" s="19">
        <v>0</v>
      </c>
      <c r="G225" s="19">
        <v>0</v>
      </c>
      <c r="H225" s="19">
        <v>28500</v>
      </c>
      <c r="I225" s="19">
        <v>541500</v>
      </c>
      <c r="J225" s="19">
        <v>570000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9">
        <v>0</v>
      </c>
      <c r="R225" s="19">
        <v>0</v>
      </c>
      <c r="S225" s="19">
        <v>0</v>
      </c>
      <c r="T225" s="19">
        <v>0</v>
      </c>
      <c r="U225" s="40" t="s">
        <v>1</v>
      </c>
      <c r="V225" s="37" t="s">
        <v>2</v>
      </c>
      <c r="W225" s="52">
        <v>51774</v>
      </c>
    </row>
    <row r="226" spans="1:23">
      <c r="A226" s="17">
        <v>57</v>
      </c>
      <c r="B226" s="40" t="s">
        <v>550</v>
      </c>
      <c r="C226" s="37" t="s">
        <v>551</v>
      </c>
      <c r="D226" s="18" t="s">
        <v>552</v>
      </c>
      <c r="E226" s="19">
        <v>395000</v>
      </c>
      <c r="F226" s="19">
        <v>0</v>
      </c>
      <c r="G226" s="19">
        <v>0</v>
      </c>
      <c r="H226" s="19">
        <v>0</v>
      </c>
      <c r="I226" s="19">
        <v>395000</v>
      </c>
      <c r="J226" s="19">
        <v>395000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0</v>
      </c>
      <c r="T226" s="19">
        <v>0</v>
      </c>
      <c r="U226" s="40" t="s">
        <v>1</v>
      </c>
      <c r="V226" s="37" t="s">
        <v>2</v>
      </c>
      <c r="W226" s="52">
        <v>50150</v>
      </c>
    </row>
    <row r="227" spans="1:23">
      <c r="A227" s="17">
        <v>58</v>
      </c>
      <c r="B227" s="40" t="s">
        <v>59</v>
      </c>
      <c r="C227" s="37" t="s">
        <v>553</v>
      </c>
      <c r="D227" s="18" t="s">
        <v>554</v>
      </c>
      <c r="E227" s="19">
        <v>240000</v>
      </c>
      <c r="F227" s="19">
        <v>0</v>
      </c>
      <c r="G227" s="19">
        <v>0</v>
      </c>
      <c r="H227" s="19">
        <v>0</v>
      </c>
      <c r="I227" s="19">
        <v>240000</v>
      </c>
      <c r="J227" s="19">
        <v>240000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40" t="s">
        <v>1</v>
      </c>
      <c r="V227" s="37" t="s">
        <v>2</v>
      </c>
      <c r="W227" s="52">
        <v>50150</v>
      </c>
    </row>
    <row r="228" spans="1:23">
      <c r="A228" s="17">
        <v>59</v>
      </c>
      <c r="B228" s="40" t="s">
        <v>138</v>
      </c>
      <c r="C228" s="37" t="s">
        <v>555</v>
      </c>
      <c r="D228" s="18" t="s">
        <v>556</v>
      </c>
      <c r="E228" s="19">
        <v>240000</v>
      </c>
      <c r="F228" s="19">
        <v>0</v>
      </c>
      <c r="G228" s="19">
        <v>0</v>
      </c>
      <c r="H228" s="19">
        <v>0</v>
      </c>
      <c r="I228" s="19">
        <v>240000</v>
      </c>
      <c r="J228" s="19">
        <v>240000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0</v>
      </c>
      <c r="T228" s="19">
        <v>0</v>
      </c>
      <c r="U228" s="40" t="s">
        <v>1</v>
      </c>
      <c r="V228" s="37" t="s">
        <v>2</v>
      </c>
      <c r="W228" s="52">
        <v>50150</v>
      </c>
    </row>
    <row r="229" spans="1:23">
      <c r="A229" s="17">
        <v>60</v>
      </c>
      <c r="B229" s="40" t="s">
        <v>557</v>
      </c>
      <c r="C229" s="37" t="s">
        <v>558</v>
      </c>
      <c r="D229" s="18" t="s">
        <v>559</v>
      </c>
      <c r="E229" s="19">
        <v>240000</v>
      </c>
      <c r="F229" s="19">
        <v>0</v>
      </c>
      <c r="G229" s="19">
        <v>0</v>
      </c>
      <c r="H229" s="19">
        <v>0</v>
      </c>
      <c r="I229" s="19">
        <v>240000</v>
      </c>
      <c r="J229" s="19">
        <v>240000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v>0</v>
      </c>
      <c r="Q229" s="19">
        <v>0</v>
      </c>
      <c r="R229" s="19">
        <v>0</v>
      </c>
      <c r="S229" s="19">
        <v>0</v>
      </c>
      <c r="T229" s="19">
        <v>0</v>
      </c>
      <c r="U229" s="40" t="s">
        <v>1</v>
      </c>
      <c r="V229" s="37" t="s">
        <v>2</v>
      </c>
      <c r="W229" s="52">
        <v>50150</v>
      </c>
    </row>
    <row r="230" spans="1:23">
      <c r="A230" s="17">
        <v>61</v>
      </c>
      <c r="B230" s="40" t="s">
        <v>560</v>
      </c>
      <c r="C230" s="37" t="s">
        <v>561</v>
      </c>
      <c r="D230" s="18" t="s">
        <v>562</v>
      </c>
      <c r="E230" s="19">
        <v>240000</v>
      </c>
      <c r="F230" s="19">
        <v>0</v>
      </c>
      <c r="G230" s="19">
        <v>0</v>
      </c>
      <c r="H230" s="19">
        <v>0</v>
      </c>
      <c r="I230" s="19">
        <v>240000</v>
      </c>
      <c r="J230" s="19">
        <v>240000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0</v>
      </c>
      <c r="T230" s="19">
        <v>0</v>
      </c>
      <c r="U230" s="40" t="s">
        <v>1</v>
      </c>
      <c r="V230" s="37" t="s">
        <v>2</v>
      </c>
      <c r="W230" s="52">
        <v>50150</v>
      </c>
    </row>
    <row r="231" spans="1:23">
      <c r="A231" s="17">
        <v>62</v>
      </c>
      <c r="B231" s="40" t="s">
        <v>550</v>
      </c>
      <c r="C231" s="37" t="s">
        <v>551</v>
      </c>
      <c r="D231" s="18" t="s">
        <v>563</v>
      </c>
      <c r="E231" s="19">
        <v>78565</v>
      </c>
      <c r="F231" s="19">
        <v>0</v>
      </c>
      <c r="G231" s="19">
        <v>0</v>
      </c>
      <c r="H231" s="19">
        <v>0</v>
      </c>
      <c r="I231" s="19">
        <v>78565</v>
      </c>
      <c r="J231" s="19">
        <v>78565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  <c r="S231" s="19">
        <v>0</v>
      </c>
      <c r="T231" s="19">
        <v>0</v>
      </c>
      <c r="U231" s="40" t="s">
        <v>1</v>
      </c>
      <c r="V231" s="37" t="s">
        <v>2</v>
      </c>
      <c r="W231" s="52">
        <v>50618</v>
      </c>
    </row>
    <row r="232" spans="1:23">
      <c r="A232" s="17">
        <v>63</v>
      </c>
      <c r="B232" s="40" t="s">
        <v>564</v>
      </c>
      <c r="C232" s="37" t="s">
        <v>565</v>
      </c>
      <c r="D232" s="18" t="s">
        <v>566</v>
      </c>
      <c r="E232" s="19">
        <v>784220</v>
      </c>
      <c r="F232" s="19">
        <v>0</v>
      </c>
      <c r="G232" s="19">
        <v>0</v>
      </c>
      <c r="H232" s="19">
        <v>0</v>
      </c>
      <c r="I232" s="19">
        <v>784220</v>
      </c>
      <c r="J232" s="19">
        <v>784220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40" t="s">
        <v>1</v>
      </c>
      <c r="V232" s="37" t="s">
        <v>2</v>
      </c>
      <c r="W232" s="52">
        <v>50891</v>
      </c>
    </row>
    <row r="233" spans="1:23">
      <c r="A233" s="17">
        <v>64</v>
      </c>
      <c r="B233" s="40" t="s">
        <v>567</v>
      </c>
      <c r="C233" s="37" t="s">
        <v>568</v>
      </c>
      <c r="D233" s="18" t="s">
        <v>569</v>
      </c>
      <c r="E233" s="19">
        <v>774220</v>
      </c>
      <c r="F233" s="19">
        <v>0</v>
      </c>
      <c r="G233" s="19">
        <v>0</v>
      </c>
      <c r="H233" s="19">
        <v>0</v>
      </c>
      <c r="I233" s="19">
        <v>774220</v>
      </c>
      <c r="J233" s="19">
        <v>774220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9">
        <v>0</v>
      </c>
      <c r="Q233" s="19">
        <v>0</v>
      </c>
      <c r="R233" s="19">
        <v>0</v>
      </c>
      <c r="S233" s="19">
        <v>0</v>
      </c>
      <c r="T233" s="19">
        <v>0</v>
      </c>
      <c r="U233" s="40" t="s">
        <v>1</v>
      </c>
      <c r="V233" s="37" t="s">
        <v>2</v>
      </c>
      <c r="W233" s="52">
        <v>50891</v>
      </c>
    </row>
    <row r="234" spans="1:23">
      <c r="A234" s="17">
        <v>65</v>
      </c>
      <c r="B234" s="40" t="s">
        <v>570</v>
      </c>
      <c r="C234" s="37" t="s">
        <v>571</v>
      </c>
      <c r="D234" s="18" t="s">
        <v>572</v>
      </c>
      <c r="E234" s="19">
        <v>756820</v>
      </c>
      <c r="F234" s="19">
        <v>0</v>
      </c>
      <c r="G234" s="19">
        <v>0</v>
      </c>
      <c r="H234" s="19">
        <v>0</v>
      </c>
      <c r="I234" s="19">
        <v>756820</v>
      </c>
      <c r="J234" s="19">
        <v>756820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0</v>
      </c>
      <c r="T234" s="19">
        <v>0</v>
      </c>
      <c r="U234" s="40" t="s">
        <v>1</v>
      </c>
      <c r="V234" s="37" t="s">
        <v>2</v>
      </c>
      <c r="W234" s="52">
        <v>50891</v>
      </c>
    </row>
    <row r="235" spans="1:23">
      <c r="A235" s="17">
        <v>66</v>
      </c>
      <c r="B235" s="40" t="s">
        <v>573</v>
      </c>
      <c r="C235" s="37" t="s">
        <v>574</v>
      </c>
      <c r="D235" s="18" t="s">
        <v>575</v>
      </c>
      <c r="E235" s="19">
        <v>742465</v>
      </c>
      <c r="F235" s="19">
        <v>0</v>
      </c>
      <c r="G235" s="19">
        <v>0</v>
      </c>
      <c r="H235" s="19">
        <v>0</v>
      </c>
      <c r="I235" s="19">
        <v>742465</v>
      </c>
      <c r="J235" s="19">
        <v>742465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40" t="s">
        <v>1</v>
      </c>
      <c r="V235" s="37" t="s">
        <v>2</v>
      </c>
      <c r="W235" s="52">
        <v>50891</v>
      </c>
    </row>
    <row r="236" spans="1:23">
      <c r="A236" s="17">
        <v>67</v>
      </c>
      <c r="B236" s="40" t="s">
        <v>576</v>
      </c>
      <c r="C236" s="37" t="s">
        <v>577</v>
      </c>
      <c r="D236" s="18" t="s">
        <v>578</v>
      </c>
      <c r="E236" s="19">
        <v>733915</v>
      </c>
      <c r="F236" s="19">
        <v>0</v>
      </c>
      <c r="G236" s="19">
        <v>0</v>
      </c>
      <c r="H236" s="19">
        <v>0</v>
      </c>
      <c r="I236" s="19">
        <v>733915</v>
      </c>
      <c r="J236" s="19">
        <v>733915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0</v>
      </c>
      <c r="T236" s="19">
        <v>0</v>
      </c>
      <c r="U236" s="40" t="s">
        <v>1</v>
      </c>
      <c r="V236" s="37" t="s">
        <v>2</v>
      </c>
      <c r="W236" s="52">
        <v>50891</v>
      </c>
    </row>
    <row r="237" spans="1:23">
      <c r="A237" s="17">
        <v>68</v>
      </c>
      <c r="B237" s="40" t="s">
        <v>579</v>
      </c>
      <c r="C237" s="37" t="s">
        <v>565</v>
      </c>
      <c r="D237" s="18" t="s">
        <v>580</v>
      </c>
      <c r="E237" s="19">
        <v>726175</v>
      </c>
      <c r="F237" s="19">
        <v>0</v>
      </c>
      <c r="G237" s="19">
        <v>0</v>
      </c>
      <c r="H237" s="19">
        <v>0</v>
      </c>
      <c r="I237" s="19">
        <v>726175</v>
      </c>
      <c r="J237" s="19">
        <v>726175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  <c r="Q237" s="19">
        <v>0</v>
      </c>
      <c r="R237" s="19">
        <v>0</v>
      </c>
      <c r="S237" s="19">
        <v>0</v>
      </c>
      <c r="T237" s="19">
        <v>0</v>
      </c>
      <c r="U237" s="40" t="s">
        <v>1</v>
      </c>
      <c r="V237" s="37" t="s">
        <v>2</v>
      </c>
      <c r="W237" s="52">
        <v>50891</v>
      </c>
    </row>
    <row r="238" spans="1:23">
      <c r="A238" s="17">
        <v>69</v>
      </c>
      <c r="B238" s="40" t="s">
        <v>581</v>
      </c>
      <c r="C238" s="37" t="s">
        <v>561</v>
      </c>
      <c r="D238" s="18" t="s">
        <v>582</v>
      </c>
      <c r="E238" s="19">
        <v>784000</v>
      </c>
      <c r="F238" s="19">
        <v>0</v>
      </c>
      <c r="G238" s="19">
        <v>0</v>
      </c>
      <c r="H238" s="19">
        <v>0</v>
      </c>
      <c r="I238" s="19">
        <v>784000</v>
      </c>
      <c r="J238" s="19">
        <v>784000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0</v>
      </c>
      <c r="T238" s="19">
        <v>0</v>
      </c>
      <c r="U238" s="40" t="s">
        <v>1</v>
      </c>
      <c r="V238" s="37" t="s">
        <v>2</v>
      </c>
      <c r="W238" s="52">
        <v>51143</v>
      </c>
    </row>
    <row r="239" spans="1:23">
      <c r="A239" s="21">
        <v>70</v>
      </c>
      <c r="B239" s="41" t="s">
        <v>583</v>
      </c>
      <c r="C239" s="38" t="s">
        <v>584</v>
      </c>
      <c r="D239" s="22" t="s">
        <v>585</v>
      </c>
      <c r="E239" s="23">
        <v>469560</v>
      </c>
      <c r="F239" s="23">
        <v>0</v>
      </c>
      <c r="G239" s="23">
        <v>0</v>
      </c>
      <c r="H239" s="23">
        <v>0</v>
      </c>
      <c r="I239" s="23">
        <v>469560</v>
      </c>
      <c r="J239" s="23">
        <v>469560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  <c r="Q239" s="23">
        <v>0</v>
      </c>
      <c r="R239" s="23">
        <v>0</v>
      </c>
      <c r="S239" s="23">
        <v>0</v>
      </c>
      <c r="T239" s="23">
        <v>0</v>
      </c>
      <c r="U239" s="41" t="s">
        <v>1</v>
      </c>
      <c r="V239" s="38" t="s">
        <v>2</v>
      </c>
      <c r="W239" s="53">
        <v>51143</v>
      </c>
    </row>
    <row r="240" spans="1:23" s="15" customFormat="1">
      <c r="A240" s="28"/>
      <c r="B240" s="158" t="s">
        <v>586</v>
      </c>
      <c r="C240" s="158"/>
      <c r="D240" s="158"/>
      <c r="E240" s="29">
        <f>SUM(E170:E239)</f>
        <v>33640489.199999996</v>
      </c>
      <c r="F240" s="29">
        <f t="shared" ref="F240:Q240" si="2">SUM(F170:F239)</f>
        <v>0</v>
      </c>
      <c r="G240" s="29">
        <f t="shared" si="2"/>
        <v>0</v>
      </c>
      <c r="H240" s="29">
        <f t="shared" si="2"/>
        <v>2559730.41</v>
      </c>
      <c r="I240" s="29">
        <f t="shared" si="2"/>
        <v>31080758.789999995</v>
      </c>
      <c r="J240" s="29">
        <f t="shared" si="2"/>
        <v>33640489.199999996</v>
      </c>
      <c r="K240" s="29">
        <f t="shared" si="2"/>
        <v>24098.109999999993</v>
      </c>
      <c r="L240" s="29">
        <f t="shared" si="2"/>
        <v>0</v>
      </c>
      <c r="M240" s="29">
        <f t="shared" si="2"/>
        <v>0</v>
      </c>
      <c r="N240" s="29">
        <f t="shared" si="2"/>
        <v>0</v>
      </c>
      <c r="O240" s="29">
        <f t="shared" si="2"/>
        <v>24098.109999999993</v>
      </c>
      <c r="P240" s="29">
        <f t="shared" si="2"/>
        <v>249516.81</v>
      </c>
      <c r="Q240" s="29">
        <f t="shared" si="2"/>
        <v>273614.92000000004</v>
      </c>
      <c r="R240" s="29">
        <v>0</v>
      </c>
      <c r="S240" s="29">
        <v>0</v>
      </c>
      <c r="T240" s="29">
        <v>0</v>
      </c>
      <c r="U240" s="46" t="s">
        <v>1</v>
      </c>
      <c r="V240" s="44" t="s">
        <v>2</v>
      </c>
      <c r="W240" s="30" t="s">
        <v>2</v>
      </c>
    </row>
    <row r="241" spans="1:23" s="15" customFormat="1" ht="24.75" thickBot="1">
      <c r="A241" s="34"/>
      <c r="B241" s="159" t="s">
        <v>587</v>
      </c>
      <c r="C241" s="159"/>
      <c r="D241" s="159"/>
      <c r="E241" s="35">
        <f>E160+E167+E240</f>
        <v>40033268.369999997</v>
      </c>
      <c r="F241" s="135">
        <f t="shared" ref="F241:Q241" si="3">F160+F167+F240</f>
        <v>234315.61</v>
      </c>
      <c r="G241" s="35">
        <f>G160+G167+G240</f>
        <v>1509967.8200000005</v>
      </c>
      <c r="H241" s="35">
        <f t="shared" si="3"/>
        <v>3729488.28</v>
      </c>
      <c r="I241" s="35">
        <f t="shared" si="3"/>
        <v>35026303.579999998</v>
      </c>
      <c r="J241" s="35">
        <f t="shared" si="3"/>
        <v>38755791.859999992</v>
      </c>
      <c r="K241" s="135">
        <f t="shared" si="3"/>
        <v>241218.80999999988</v>
      </c>
      <c r="L241" s="35">
        <f t="shared" si="3"/>
        <v>156706.89999999988</v>
      </c>
      <c r="M241" s="35">
        <f t="shared" si="3"/>
        <v>65286.159999999996</v>
      </c>
      <c r="N241" s="35">
        <f t="shared" si="3"/>
        <v>221993.06000000008</v>
      </c>
      <c r="O241" s="35">
        <f t="shared" si="3"/>
        <v>84511.909999999989</v>
      </c>
      <c r="P241" s="35">
        <f t="shared" si="3"/>
        <v>302187.85000000003</v>
      </c>
      <c r="Q241" s="35">
        <f t="shared" si="3"/>
        <v>386699.76000000007</v>
      </c>
      <c r="R241" s="35">
        <v>0</v>
      </c>
      <c r="S241" s="35">
        <v>0</v>
      </c>
      <c r="T241" s="35">
        <v>0</v>
      </c>
      <c r="U241" s="47" t="s">
        <v>1</v>
      </c>
      <c r="V241" s="45" t="s">
        <v>2</v>
      </c>
      <c r="W241" s="36" t="s">
        <v>2</v>
      </c>
    </row>
    <row r="242" spans="1:23" ht="24.75" thickTop="1"/>
    <row r="243" spans="1:23">
      <c r="F243" s="11" t="s">
        <v>1054</v>
      </c>
    </row>
    <row r="244" spans="1:23" hidden="1">
      <c r="B244" s="55"/>
      <c r="C244" s="57" t="s">
        <v>618</v>
      </c>
      <c r="E244" s="58">
        <v>38773808.379999995</v>
      </c>
      <c r="G244" s="56"/>
      <c r="H244" s="55"/>
      <c r="J244" s="57" t="s">
        <v>618</v>
      </c>
      <c r="K244" s="56"/>
      <c r="L244" s="56"/>
      <c r="M244" s="59">
        <v>216766.37999999998</v>
      </c>
    </row>
    <row r="245" spans="1:23" hidden="1">
      <c r="B245" s="60" t="s">
        <v>1045</v>
      </c>
      <c r="C245" s="56"/>
      <c r="D245" s="56"/>
      <c r="E245" s="61">
        <v>1259459.99</v>
      </c>
      <c r="G245" s="56"/>
      <c r="H245" s="62" t="s">
        <v>620</v>
      </c>
      <c r="I245" s="56" t="s">
        <v>1046</v>
      </c>
      <c r="J245" s="56"/>
      <c r="K245" s="56"/>
      <c r="L245" s="56"/>
      <c r="M245" s="63">
        <v>24452.43</v>
      </c>
    </row>
    <row r="246" spans="1:23" hidden="1">
      <c r="B246" s="60"/>
      <c r="C246" s="56"/>
      <c r="D246" s="56"/>
      <c r="E246" s="64">
        <f>SUM(E244:E245)</f>
        <v>40033268.369999997</v>
      </c>
      <c r="G246" s="56"/>
      <c r="H246" s="56"/>
      <c r="I246" s="56"/>
      <c r="J246" s="56"/>
      <c r="K246" s="56"/>
      <c r="L246" s="56"/>
      <c r="M246" s="65">
        <f>SUM(M244:M245)</f>
        <v>241218.80999999997</v>
      </c>
    </row>
    <row r="247" spans="1:23" hidden="1">
      <c r="B247" s="60" t="s">
        <v>625</v>
      </c>
      <c r="C247" s="56"/>
      <c r="D247" s="56"/>
      <c r="E247" s="66">
        <v>1509967.8200000005</v>
      </c>
      <c r="G247" s="56"/>
      <c r="H247" s="62" t="s">
        <v>621</v>
      </c>
      <c r="I247" s="56" t="s">
        <v>622</v>
      </c>
      <c r="J247" s="56"/>
      <c r="K247" s="67"/>
      <c r="L247" s="56"/>
      <c r="M247" s="68">
        <v>156706.89999999988</v>
      </c>
    </row>
    <row r="248" spans="1:23" hidden="1">
      <c r="B248" s="60"/>
      <c r="C248" s="56"/>
      <c r="D248" s="56"/>
      <c r="E248" s="64">
        <f>E246-E247</f>
        <v>38523300.549999997</v>
      </c>
      <c r="G248" s="56"/>
      <c r="H248" s="62"/>
      <c r="I248" s="56"/>
      <c r="J248" s="56"/>
      <c r="K248" s="67"/>
      <c r="L248" s="56"/>
      <c r="M248" s="67">
        <f>M246-M247</f>
        <v>84511.910000000091</v>
      </c>
    </row>
    <row r="249" spans="1:23" hidden="1">
      <c r="B249" s="56" t="s">
        <v>1047</v>
      </c>
      <c r="C249" s="56"/>
      <c r="D249" s="56"/>
      <c r="E249" s="133">
        <v>1824.3</v>
      </c>
      <c r="G249" s="56"/>
      <c r="H249" s="62" t="s">
        <v>619</v>
      </c>
      <c r="I249" s="56" t="s">
        <v>623</v>
      </c>
      <c r="J249" s="55"/>
      <c r="K249" s="55"/>
      <c r="L249" s="55"/>
      <c r="M249" s="11">
        <v>302187.84999999998</v>
      </c>
    </row>
    <row r="250" spans="1:23" ht="24.75" hidden="1" thickBot="1">
      <c r="B250" s="56"/>
      <c r="C250" s="56"/>
      <c r="D250" s="56"/>
      <c r="E250" s="64">
        <f>E248-E249</f>
        <v>38521476.25</v>
      </c>
      <c r="G250" s="56"/>
      <c r="H250" s="69"/>
      <c r="I250" s="69"/>
      <c r="J250" s="70" t="s">
        <v>624</v>
      </c>
      <c r="K250" s="69"/>
      <c r="L250" s="69"/>
      <c r="M250" s="71">
        <f>SUM(M248:M249)</f>
        <v>386699.76000000007</v>
      </c>
    </row>
    <row r="251" spans="1:23" ht="24.75" hidden="1" thickTop="1">
      <c r="B251" s="60" t="s">
        <v>627</v>
      </c>
      <c r="D251" s="55"/>
      <c r="E251" s="11">
        <v>234315.61</v>
      </c>
      <c r="G251" s="56"/>
    </row>
    <row r="252" spans="1:23" ht="24.75" hidden="1" thickBot="1">
      <c r="B252" s="55"/>
      <c r="C252" s="70" t="s">
        <v>624</v>
      </c>
      <c r="E252" s="134">
        <f>E250+E251</f>
        <v>38755791.859999999</v>
      </c>
      <c r="G252" s="56"/>
    </row>
    <row r="253" spans="1:23" ht="24.75" hidden="1" thickTop="1">
      <c r="B253" s="60"/>
      <c r="C253" s="56" t="s">
        <v>626</v>
      </c>
      <c r="D253" s="56"/>
      <c r="E253" s="72"/>
      <c r="G253" s="56"/>
      <c r="H253" s="56"/>
      <c r="I253" s="56"/>
      <c r="J253" s="56"/>
      <c r="K253" s="56"/>
      <c r="L253" s="56"/>
      <c r="M253" s="56"/>
    </row>
    <row r="254" spans="1:23" hidden="1">
      <c r="B254" s="56"/>
      <c r="C254" s="56"/>
      <c r="E254" s="73"/>
      <c r="G254" s="56"/>
      <c r="H254" s="56"/>
      <c r="I254" s="56"/>
      <c r="J254" s="56"/>
      <c r="K254" s="56"/>
      <c r="L254" s="56"/>
      <c r="M254" s="56"/>
    </row>
  </sheetData>
  <mergeCells count="22">
    <mergeCell ref="B240:D240"/>
    <mergeCell ref="B241:D241"/>
    <mergeCell ref="B162:W162"/>
    <mergeCell ref="B168:W168"/>
    <mergeCell ref="B6:W6"/>
    <mergeCell ref="B160:D160"/>
    <mergeCell ref="B161:W161"/>
    <mergeCell ref="B167:D167"/>
    <mergeCell ref="B169:W169"/>
    <mergeCell ref="A1:W1"/>
    <mergeCell ref="A2:W2"/>
    <mergeCell ref="B3:C5"/>
    <mergeCell ref="E3:J3"/>
    <mergeCell ref="K3:Q3"/>
    <mergeCell ref="R3:S3"/>
    <mergeCell ref="U3:V3"/>
    <mergeCell ref="G4:G5"/>
    <mergeCell ref="L4:N4"/>
    <mergeCell ref="O4:Q4"/>
    <mergeCell ref="R4:S4"/>
    <mergeCell ref="U4:V4"/>
    <mergeCell ref="U5:V5"/>
  </mergeCells>
  <pageMargins left="0.19685039370078741" right="0" top="0.39370078740157483" bottom="0.39370078740157483" header="0.51181102362204722" footer="0.51181102362204722"/>
  <pageSetup paperSize="5" scale="62" orientation="landscape" horizontalDpi="0" verticalDpi="0" r:id="rId1"/>
  <headerFooter>
    <oddHeader>&amp;R&amp;"TH SarabunPSK,ธรรมดา"&amp;16&amp;P/&amp;N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S234"/>
  <sheetViews>
    <sheetView workbookViewId="0">
      <selection activeCell="M4" sqref="M4"/>
    </sheetView>
  </sheetViews>
  <sheetFormatPr defaultRowHeight="24"/>
  <cols>
    <col min="1" max="1" width="7" style="12" bestFit="1" customWidth="1"/>
    <col min="2" max="2" width="5.28515625" style="1" bestFit="1" customWidth="1"/>
    <col min="3" max="3" width="10.7109375" style="1" bestFit="1" customWidth="1"/>
    <col min="4" max="4" width="12.5703125" style="1" bestFit="1" customWidth="1"/>
    <col min="5" max="5" width="14.85546875" style="1" bestFit="1" customWidth="1"/>
    <col min="6" max="6" width="11.85546875" style="1" bestFit="1" customWidth="1"/>
    <col min="7" max="7" width="18.140625" style="14" bestFit="1" customWidth="1"/>
    <col min="8" max="8" width="6.85546875" style="1" bestFit="1" customWidth="1"/>
    <col min="9" max="9" width="1.7109375" style="1" bestFit="1" customWidth="1"/>
    <col min="10" max="10" width="2.140625" style="1" bestFit="1" customWidth="1"/>
    <col min="11" max="11" width="1.7109375" style="1" bestFit="1" customWidth="1"/>
    <col min="12" max="12" width="4.42578125" style="1" bestFit="1" customWidth="1"/>
    <col min="13" max="13" width="17.28515625" style="1" bestFit="1" customWidth="1"/>
    <col min="14" max="14" width="6.140625" style="12" bestFit="1" customWidth="1"/>
    <col min="15" max="15" width="16.42578125" style="1" bestFit="1" customWidth="1"/>
    <col min="16" max="16" width="13.140625" style="105" bestFit="1" customWidth="1"/>
    <col min="19" max="19" width="10.140625" bestFit="1" customWidth="1"/>
  </cols>
  <sheetData>
    <row r="1" spans="1:16" s="15" customFormat="1">
      <c r="A1" s="171" t="s">
        <v>1050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16" s="15" customFormat="1">
      <c r="A2" s="171" t="s">
        <v>1049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3" spans="1:16" s="15" customFormat="1">
      <c r="A3" s="172" t="s">
        <v>1051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</row>
    <row r="5" spans="1:16" s="77" customFormat="1">
      <c r="A5" s="173" t="s">
        <v>630</v>
      </c>
      <c r="B5" s="175" t="s">
        <v>1038</v>
      </c>
      <c r="C5" s="176"/>
      <c r="D5" s="176"/>
      <c r="E5" s="177" t="s">
        <v>1039</v>
      </c>
      <c r="F5" s="173" t="s">
        <v>631</v>
      </c>
      <c r="G5" s="179" t="s">
        <v>1040</v>
      </c>
      <c r="H5" s="175" t="s">
        <v>632</v>
      </c>
      <c r="I5" s="176"/>
      <c r="J5" s="176"/>
      <c r="K5" s="176"/>
      <c r="L5" s="176"/>
      <c r="M5" s="75" t="s">
        <v>633</v>
      </c>
      <c r="N5" s="76" t="s">
        <v>634</v>
      </c>
      <c r="O5" s="167" t="s">
        <v>635</v>
      </c>
      <c r="P5" s="103" t="s">
        <v>636</v>
      </c>
    </row>
    <row r="6" spans="1:16" s="77" customFormat="1" ht="21" customHeight="1">
      <c r="A6" s="174"/>
      <c r="B6" s="169"/>
      <c r="C6" s="170"/>
      <c r="D6" s="170"/>
      <c r="E6" s="178"/>
      <c r="F6" s="174"/>
      <c r="G6" s="180"/>
      <c r="H6" s="169" t="s">
        <v>637</v>
      </c>
      <c r="I6" s="170"/>
      <c r="J6" s="170"/>
      <c r="K6" s="170"/>
      <c r="L6" s="170"/>
      <c r="M6" s="78" t="s">
        <v>638</v>
      </c>
      <c r="N6" s="79" t="s">
        <v>639</v>
      </c>
      <c r="O6" s="168"/>
      <c r="P6" s="104" t="s">
        <v>640</v>
      </c>
    </row>
    <row r="7" spans="1:16">
      <c r="A7" s="80">
        <v>1</v>
      </c>
      <c r="B7" s="98" t="s">
        <v>628</v>
      </c>
      <c r="C7" s="81" t="s">
        <v>3</v>
      </c>
      <c r="D7" s="99" t="s">
        <v>4</v>
      </c>
      <c r="E7" s="82" t="s">
        <v>641</v>
      </c>
      <c r="F7" s="102">
        <v>236617</v>
      </c>
      <c r="G7" s="83" t="s">
        <v>642</v>
      </c>
      <c r="H7" s="92">
        <v>12</v>
      </c>
      <c r="I7" s="84" t="s">
        <v>1041</v>
      </c>
      <c r="J7" s="84">
        <v>3</v>
      </c>
      <c r="K7" s="84" t="s">
        <v>1041</v>
      </c>
      <c r="L7" s="93">
        <v>54</v>
      </c>
      <c r="M7" s="85">
        <v>2491.85</v>
      </c>
      <c r="N7" s="16">
        <v>15</v>
      </c>
      <c r="O7" s="96">
        <v>37377.68</v>
      </c>
      <c r="P7" s="106" t="s">
        <v>643</v>
      </c>
    </row>
    <row r="8" spans="1:16">
      <c r="A8" s="86">
        <v>2</v>
      </c>
      <c r="B8" s="100" t="s">
        <v>629</v>
      </c>
      <c r="C8" s="87" t="s">
        <v>6</v>
      </c>
      <c r="D8" s="101" t="s">
        <v>7</v>
      </c>
      <c r="E8" s="88" t="s">
        <v>644</v>
      </c>
      <c r="F8" s="20">
        <v>236617</v>
      </c>
      <c r="G8" s="89" t="s">
        <v>645</v>
      </c>
      <c r="H8" s="94">
        <v>12</v>
      </c>
      <c r="I8" s="90" t="s">
        <v>1041</v>
      </c>
      <c r="J8" s="90">
        <v>3</v>
      </c>
      <c r="K8" s="90" t="s">
        <v>1041</v>
      </c>
      <c r="L8" s="95">
        <v>5</v>
      </c>
      <c r="M8" s="91">
        <v>2468.15</v>
      </c>
      <c r="N8" s="17">
        <v>15</v>
      </c>
      <c r="O8" s="97">
        <v>37022.32</v>
      </c>
      <c r="P8" s="107" t="s">
        <v>643</v>
      </c>
    </row>
    <row r="9" spans="1:16">
      <c r="A9" s="86">
        <v>3</v>
      </c>
      <c r="B9" s="100" t="s">
        <v>629</v>
      </c>
      <c r="C9" s="87" t="s">
        <v>9</v>
      </c>
      <c r="D9" s="101" t="s">
        <v>10</v>
      </c>
      <c r="E9" s="88" t="s">
        <v>646</v>
      </c>
      <c r="F9" s="20">
        <v>236617</v>
      </c>
      <c r="G9" s="89" t="s">
        <v>647</v>
      </c>
      <c r="H9" s="94">
        <v>14</v>
      </c>
      <c r="I9" s="90" t="s">
        <v>1041</v>
      </c>
      <c r="J9" s="90">
        <v>3</v>
      </c>
      <c r="K9" s="90" t="s">
        <v>1041</v>
      </c>
      <c r="L9" s="95">
        <v>50</v>
      </c>
      <c r="M9" s="91">
        <v>5438</v>
      </c>
      <c r="N9" s="17">
        <v>10</v>
      </c>
      <c r="O9" s="97">
        <v>54380</v>
      </c>
      <c r="P9" s="107" t="s">
        <v>648</v>
      </c>
    </row>
    <row r="10" spans="1:16">
      <c r="A10" s="86">
        <v>4</v>
      </c>
      <c r="B10" s="100" t="s">
        <v>629</v>
      </c>
      <c r="C10" s="87" t="s">
        <v>13</v>
      </c>
      <c r="D10" s="101" t="s">
        <v>14</v>
      </c>
      <c r="E10" s="88" t="s">
        <v>649</v>
      </c>
      <c r="F10" s="20">
        <v>236617</v>
      </c>
      <c r="G10" s="89" t="s">
        <v>650</v>
      </c>
      <c r="H10" s="94">
        <v>13</v>
      </c>
      <c r="I10" s="90" t="s">
        <v>1041</v>
      </c>
      <c r="J10" s="90">
        <v>1</v>
      </c>
      <c r="K10" s="90" t="s">
        <v>1041</v>
      </c>
      <c r="L10" s="95">
        <v>76</v>
      </c>
      <c r="M10" s="91">
        <v>3199.16</v>
      </c>
      <c r="N10" s="17">
        <v>15</v>
      </c>
      <c r="O10" s="97">
        <v>47987.47</v>
      </c>
      <c r="P10" s="107" t="s">
        <v>643</v>
      </c>
    </row>
    <row r="11" spans="1:16">
      <c r="A11" s="86">
        <v>5</v>
      </c>
      <c r="B11" s="100" t="s">
        <v>629</v>
      </c>
      <c r="C11" s="87" t="s">
        <v>16</v>
      </c>
      <c r="D11" s="101" t="s">
        <v>17</v>
      </c>
      <c r="E11" s="88" t="s">
        <v>651</v>
      </c>
      <c r="F11" s="20">
        <v>236617</v>
      </c>
      <c r="G11" s="89" t="s">
        <v>652</v>
      </c>
      <c r="H11" s="94">
        <v>15</v>
      </c>
      <c r="I11" s="90" t="s">
        <v>1041</v>
      </c>
      <c r="J11" s="90">
        <v>1</v>
      </c>
      <c r="K11" s="90" t="s">
        <v>1041</v>
      </c>
      <c r="L11" s="95">
        <v>21</v>
      </c>
      <c r="M11" s="91">
        <v>3642.5</v>
      </c>
      <c r="N11" s="17">
        <v>15</v>
      </c>
      <c r="O11" s="97">
        <v>54637.53</v>
      </c>
      <c r="P11" s="107" t="s">
        <v>643</v>
      </c>
    </row>
    <row r="12" spans="1:16">
      <c r="A12" s="86">
        <v>6</v>
      </c>
      <c r="B12" s="100" t="s">
        <v>629</v>
      </c>
      <c r="C12" s="87" t="s">
        <v>19</v>
      </c>
      <c r="D12" s="101" t="s">
        <v>20</v>
      </c>
      <c r="E12" s="88" t="s">
        <v>653</v>
      </c>
      <c r="F12" s="20">
        <v>236617</v>
      </c>
      <c r="G12" s="89" t="s">
        <v>654</v>
      </c>
      <c r="H12" s="94">
        <v>12</v>
      </c>
      <c r="I12" s="90" t="s">
        <v>1041</v>
      </c>
      <c r="J12" s="90">
        <v>2</v>
      </c>
      <c r="K12" s="90" t="s">
        <v>1041</v>
      </c>
      <c r="L12" s="95">
        <v>3</v>
      </c>
      <c r="M12" s="91">
        <v>7092</v>
      </c>
      <c r="N12" s="17">
        <v>10</v>
      </c>
      <c r="O12" s="97">
        <v>70920</v>
      </c>
      <c r="P12" s="107" t="s">
        <v>648</v>
      </c>
    </row>
    <row r="13" spans="1:16">
      <c r="A13" s="86">
        <v>7</v>
      </c>
      <c r="B13" s="100" t="s">
        <v>629</v>
      </c>
      <c r="C13" s="87" t="s">
        <v>22</v>
      </c>
      <c r="D13" s="101" t="s">
        <v>23</v>
      </c>
      <c r="E13" s="88" t="s">
        <v>655</v>
      </c>
      <c r="F13" s="20">
        <v>236617</v>
      </c>
      <c r="G13" s="89" t="s">
        <v>656</v>
      </c>
      <c r="H13" s="94">
        <v>14</v>
      </c>
      <c r="I13" s="90" t="s">
        <v>1041</v>
      </c>
      <c r="J13" s="90">
        <v>1</v>
      </c>
      <c r="K13" s="90" t="s">
        <v>1041</v>
      </c>
      <c r="L13" s="95">
        <v>45</v>
      </c>
      <c r="M13" s="91">
        <v>5935</v>
      </c>
      <c r="N13" s="17">
        <v>15</v>
      </c>
      <c r="O13" s="97">
        <v>89025</v>
      </c>
      <c r="P13" s="107" t="s">
        <v>643</v>
      </c>
    </row>
    <row r="14" spans="1:16">
      <c r="A14" s="86">
        <v>8</v>
      </c>
      <c r="B14" s="100" t="s">
        <v>629</v>
      </c>
      <c r="C14" s="87" t="s">
        <v>25</v>
      </c>
      <c r="D14" s="101" t="s">
        <v>26</v>
      </c>
      <c r="E14" s="88" t="s">
        <v>657</v>
      </c>
      <c r="F14" s="20">
        <v>236617</v>
      </c>
      <c r="G14" s="89" t="s">
        <v>658</v>
      </c>
      <c r="H14" s="94">
        <v>19</v>
      </c>
      <c r="I14" s="90" t="s">
        <v>1041</v>
      </c>
      <c r="J14" s="90">
        <v>0</v>
      </c>
      <c r="K14" s="90" t="s">
        <v>1041</v>
      </c>
      <c r="L14" s="95">
        <v>67</v>
      </c>
      <c r="M14" s="91">
        <v>12675.25</v>
      </c>
      <c r="N14" s="17">
        <v>10</v>
      </c>
      <c r="O14" s="97">
        <v>126752.5</v>
      </c>
      <c r="P14" s="107" t="s">
        <v>648</v>
      </c>
    </row>
    <row r="15" spans="1:16">
      <c r="A15" s="86">
        <v>9</v>
      </c>
      <c r="B15" s="100" t="s">
        <v>628</v>
      </c>
      <c r="C15" s="87" t="s">
        <v>28</v>
      </c>
      <c r="D15" s="101" t="s">
        <v>29</v>
      </c>
      <c r="E15" s="88" t="s">
        <v>659</v>
      </c>
      <c r="F15" s="20">
        <v>236617</v>
      </c>
      <c r="G15" s="89" t="s">
        <v>660</v>
      </c>
      <c r="H15" s="94">
        <v>20</v>
      </c>
      <c r="I15" s="90" t="s">
        <v>1041</v>
      </c>
      <c r="J15" s="90">
        <v>3</v>
      </c>
      <c r="K15" s="90" t="s">
        <v>1041</v>
      </c>
      <c r="L15" s="95">
        <v>10</v>
      </c>
      <c r="M15" s="91">
        <v>10330.67</v>
      </c>
      <c r="N15" s="17">
        <v>15</v>
      </c>
      <c r="O15" s="97">
        <v>154960</v>
      </c>
      <c r="P15" s="107" t="s">
        <v>643</v>
      </c>
    </row>
    <row r="16" spans="1:16">
      <c r="A16" s="86">
        <v>10</v>
      </c>
      <c r="B16" s="100" t="s">
        <v>629</v>
      </c>
      <c r="C16" s="87" t="s">
        <v>31</v>
      </c>
      <c r="D16" s="101" t="s">
        <v>32</v>
      </c>
      <c r="E16" s="88" t="s">
        <v>661</v>
      </c>
      <c r="F16" s="20">
        <v>236617</v>
      </c>
      <c r="G16" s="89" t="s">
        <v>662</v>
      </c>
      <c r="H16" s="94">
        <v>13</v>
      </c>
      <c r="I16" s="90" t="s">
        <v>1041</v>
      </c>
      <c r="J16" s="90">
        <v>1</v>
      </c>
      <c r="K16" s="90" t="s">
        <v>1041</v>
      </c>
      <c r="L16" s="95">
        <v>95</v>
      </c>
      <c r="M16" s="91">
        <v>5860</v>
      </c>
      <c r="N16" s="17">
        <v>10</v>
      </c>
      <c r="O16" s="97">
        <v>58600</v>
      </c>
      <c r="P16" s="107" t="s">
        <v>648</v>
      </c>
    </row>
    <row r="17" spans="1:16">
      <c r="A17" s="86">
        <v>11</v>
      </c>
      <c r="B17" s="100" t="s">
        <v>629</v>
      </c>
      <c r="C17" s="87" t="s">
        <v>34</v>
      </c>
      <c r="D17" s="101" t="s">
        <v>35</v>
      </c>
      <c r="E17" s="88" t="s">
        <v>663</v>
      </c>
      <c r="F17" s="20">
        <v>236617</v>
      </c>
      <c r="G17" s="89" t="s">
        <v>664</v>
      </c>
      <c r="H17" s="94">
        <v>15</v>
      </c>
      <c r="I17" s="90" t="s">
        <v>1041</v>
      </c>
      <c r="J17" s="90">
        <v>1</v>
      </c>
      <c r="K17" s="90" t="s">
        <v>1041</v>
      </c>
      <c r="L17" s="95">
        <v>52</v>
      </c>
      <c r="M17" s="91">
        <v>6170</v>
      </c>
      <c r="N17" s="17">
        <v>15</v>
      </c>
      <c r="O17" s="97">
        <v>92550</v>
      </c>
      <c r="P17" s="107" t="s">
        <v>643</v>
      </c>
    </row>
    <row r="18" spans="1:16">
      <c r="A18" s="86">
        <v>12</v>
      </c>
      <c r="B18" s="100" t="s">
        <v>628</v>
      </c>
      <c r="C18" s="87" t="s">
        <v>37</v>
      </c>
      <c r="D18" s="101" t="s">
        <v>38</v>
      </c>
      <c r="E18" s="88" t="s">
        <v>665</v>
      </c>
      <c r="F18" s="20">
        <v>236617</v>
      </c>
      <c r="G18" s="89" t="s">
        <v>666</v>
      </c>
      <c r="H18" s="94">
        <v>12</v>
      </c>
      <c r="I18" s="90" t="s">
        <v>1041</v>
      </c>
      <c r="J18" s="90">
        <v>1</v>
      </c>
      <c r="K18" s="90" t="s">
        <v>1041</v>
      </c>
      <c r="L18" s="95">
        <v>1</v>
      </c>
      <c r="M18" s="91">
        <v>3030.34</v>
      </c>
      <c r="N18" s="17">
        <v>15</v>
      </c>
      <c r="O18" s="97">
        <v>45455.16</v>
      </c>
      <c r="P18" s="107" t="s">
        <v>643</v>
      </c>
    </row>
    <row r="19" spans="1:16">
      <c r="A19" s="86">
        <v>13</v>
      </c>
      <c r="B19" s="100" t="s">
        <v>628</v>
      </c>
      <c r="C19" s="87" t="s">
        <v>40</v>
      </c>
      <c r="D19" s="101" t="s">
        <v>41</v>
      </c>
      <c r="E19" s="88" t="s">
        <v>667</v>
      </c>
      <c r="F19" s="20">
        <v>236617</v>
      </c>
      <c r="G19" s="89" t="s">
        <v>668</v>
      </c>
      <c r="H19" s="94">
        <v>3</v>
      </c>
      <c r="I19" s="90" t="s">
        <v>1041</v>
      </c>
      <c r="J19" s="90">
        <v>3</v>
      </c>
      <c r="K19" s="90" t="s">
        <v>1041</v>
      </c>
      <c r="L19" s="95">
        <v>6</v>
      </c>
      <c r="M19" s="91">
        <v>1882.5</v>
      </c>
      <c r="N19" s="17">
        <v>10</v>
      </c>
      <c r="O19" s="97">
        <v>18825</v>
      </c>
      <c r="P19" s="107" t="s">
        <v>648</v>
      </c>
    </row>
    <row r="20" spans="1:16">
      <c r="A20" s="86">
        <v>14</v>
      </c>
      <c r="B20" s="100" t="s">
        <v>628</v>
      </c>
      <c r="C20" s="87" t="s">
        <v>43</v>
      </c>
      <c r="D20" s="101" t="s">
        <v>44</v>
      </c>
      <c r="E20" s="88" t="s">
        <v>669</v>
      </c>
      <c r="F20" s="20">
        <v>236617</v>
      </c>
      <c r="G20" s="89" t="s">
        <v>670</v>
      </c>
      <c r="H20" s="94">
        <v>8</v>
      </c>
      <c r="I20" s="90" t="s">
        <v>1041</v>
      </c>
      <c r="J20" s="90">
        <v>0</v>
      </c>
      <c r="K20" s="90" t="s">
        <v>1041</v>
      </c>
      <c r="L20" s="95">
        <v>0</v>
      </c>
      <c r="M20" s="91">
        <v>5600</v>
      </c>
      <c r="N20" s="17">
        <v>10</v>
      </c>
      <c r="O20" s="97">
        <v>56000</v>
      </c>
      <c r="P20" s="107" t="s">
        <v>648</v>
      </c>
    </row>
    <row r="21" spans="1:16">
      <c r="A21" s="86">
        <v>15</v>
      </c>
      <c r="B21" s="100" t="s">
        <v>1042</v>
      </c>
      <c r="C21" s="87" t="s">
        <v>46</v>
      </c>
      <c r="D21" s="101" t="s">
        <v>44</v>
      </c>
      <c r="E21" s="88" t="s">
        <v>687</v>
      </c>
      <c r="F21" s="20">
        <v>239581</v>
      </c>
      <c r="G21" s="89">
        <v>10393</v>
      </c>
      <c r="H21" s="94">
        <v>14</v>
      </c>
      <c r="I21" s="90" t="s">
        <v>1041</v>
      </c>
      <c r="J21" s="90">
        <v>0</v>
      </c>
      <c r="K21" s="90" t="s">
        <v>1041</v>
      </c>
      <c r="L21" s="95">
        <v>20</v>
      </c>
      <c r="M21" s="91">
        <v>9835</v>
      </c>
      <c r="N21" s="17">
        <v>10</v>
      </c>
      <c r="O21" s="97">
        <v>98350</v>
      </c>
      <c r="P21" s="107" t="s">
        <v>648</v>
      </c>
    </row>
    <row r="22" spans="1:16">
      <c r="A22" s="86">
        <v>16</v>
      </c>
      <c r="B22" s="100" t="s">
        <v>629</v>
      </c>
      <c r="C22" s="87" t="s">
        <v>48</v>
      </c>
      <c r="D22" s="101" t="s">
        <v>49</v>
      </c>
      <c r="E22" s="88" t="s">
        <v>688</v>
      </c>
      <c r="F22" s="20">
        <v>239814</v>
      </c>
      <c r="G22" s="89" t="s">
        <v>689</v>
      </c>
      <c r="H22" s="94">
        <v>17</v>
      </c>
      <c r="I22" s="90" t="s">
        <v>1041</v>
      </c>
      <c r="J22" s="90">
        <v>2</v>
      </c>
      <c r="K22" s="90" t="s">
        <v>1041</v>
      </c>
      <c r="L22" s="95">
        <v>73</v>
      </c>
      <c r="M22" s="91">
        <v>10814.11</v>
      </c>
      <c r="N22" s="17">
        <v>10</v>
      </c>
      <c r="O22" s="97">
        <v>108141.1</v>
      </c>
      <c r="P22" s="107" t="s">
        <v>648</v>
      </c>
    </row>
    <row r="23" spans="1:16">
      <c r="A23" s="86">
        <v>17</v>
      </c>
      <c r="B23" s="100" t="s">
        <v>1042</v>
      </c>
      <c r="C23" s="87" t="s">
        <v>51</v>
      </c>
      <c r="D23" s="101" t="s">
        <v>52</v>
      </c>
      <c r="E23" s="88" t="s">
        <v>693</v>
      </c>
      <c r="F23" s="20">
        <v>239814</v>
      </c>
      <c r="G23" s="89" t="s">
        <v>689</v>
      </c>
      <c r="H23" s="94">
        <v>8</v>
      </c>
      <c r="I23" s="90" t="s">
        <v>1041</v>
      </c>
      <c r="J23" s="90">
        <v>0</v>
      </c>
      <c r="K23" s="90" t="s">
        <v>1041</v>
      </c>
      <c r="L23" s="95">
        <v>0</v>
      </c>
      <c r="M23" s="91">
        <v>4892.57</v>
      </c>
      <c r="N23" s="17">
        <v>10</v>
      </c>
      <c r="O23" s="97">
        <v>48925.7</v>
      </c>
      <c r="P23" s="107" t="s">
        <v>648</v>
      </c>
    </row>
    <row r="24" spans="1:16">
      <c r="A24" s="86">
        <v>18</v>
      </c>
      <c r="B24" s="100" t="s">
        <v>1042</v>
      </c>
      <c r="C24" s="87" t="s">
        <v>54</v>
      </c>
      <c r="D24" s="101" t="s">
        <v>52</v>
      </c>
      <c r="E24" s="88" t="s">
        <v>696</v>
      </c>
      <c r="F24" s="20">
        <v>239814</v>
      </c>
      <c r="G24" s="89" t="s">
        <v>689</v>
      </c>
      <c r="H24" s="94">
        <v>8</v>
      </c>
      <c r="I24" s="90" t="s">
        <v>1041</v>
      </c>
      <c r="J24" s="90">
        <v>0</v>
      </c>
      <c r="K24" s="90" t="s">
        <v>1041</v>
      </c>
      <c r="L24" s="95">
        <v>0</v>
      </c>
      <c r="M24" s="91">
        <v>4892.57</v>
      </c>
      <c r="N24" s="17">
        <v>10</v>
      </c>
      <c r="O24" s="97">
        <v>48925.7</v>
      </c>
      <c r="P24" s="107" t="s">
        <v>648</v>
      </c>
    </row>
    <row r="25" spans="1:16">
      <c r="A25" s="86">
        <v>19</v>
      </c>
      <c r="B25" s="100" t="s">
        <v>629</v>
      </c>
      <c r="C25" s="87" t="s">
        <v>56</v>
      </c>
      <c r="D25" s="101" t="s">
        <v>57</v>
      </c>
      <c r="E25" s="88" t="s">
        <v>671</v>
      </c>
      <c r="F25" s="20">
        <v>236617</v>
      </c>
      <c r="G25" s="89" t="s">
        <v>672</v>
      </c>
      <c r="H25" s="94">
        <v>11</v>
      </c>
      <c r="I25" s="90" t="s">
        <v>1041</v>
      </c>
      <c r="J25" s="90">
        <v>1</v>
      </c>
      <c r="K25" s="90" t="s">
        <v>1041</v>
      </c>
      <c r="L25" s="95">
        <v>51</v>
      </c>
      <c r="M25" s="91">
        <v>3350.16</v>
      </c>
      <c r="N25" s="17">
        <v>15</v>
      </c>
      <c r="O25" s="97">
        <v>50252.47</v>
      </c>
      <c r="P25" s="107" t="s">
        <v>643</v>
      </c>
    </row>
    <row r="26" spans="1:16">
      <c r="A26" s="86">
        <v>20</v>
      </c>
      <c r="B26" s="100" t="s">
        <v>629</v>
      </c>
      <c r="C26" s="87" t="s">
        <v>59</v>
      </c>
      <c r="D26" s="101" t="s">
        <v>57</v>
      </c>
      <c r="E26" s="88" t="s">
        <v>690</v>
      </c>
      <c r="F26" s="20">
        <v>240276</v>
      </c>
      <c r="G26" s="89" t="s">
        <v>691</v>
      </c>
      <c r="H26" s="94">
        <v>14</v>
      </c>
      <c r="I26" s="90" t="s">
        <v>1041</v>
      </c>
      <c r="J26" s="90">
        <v>1</v>
      </c>
      <c r="K26" s="90" t="s">
        <v>1041</v>
      </c>
      <c r="L26" s="95">
        <v>49</v>
      </c>
      <c r="M26" s="91">
        <v>2874.5</v>
      </c>
      <c r="N26" s="17">
        <v>10</v>
      </c>
      <c r="O26" s="97">
        <v>28745</v>
      </c>
      <c r="P26" s="107" t="s">
        <v>648</v>
      </c>
    </row>
    <row r="27" spans="1:16">
      <c r="A27" s="86">
        <v>21</v>
      </c>
      <c r="B27" s="100" t="s">
        <v>629</v>
      </c>
      <c r="C27" s="87" t="s">
        <v>61</v>
      </c>
      <c r="D27" s="101" t="s">
        <v>57</v>
      </c>
      <c r="E27" s="88" t="s">
        <v>694</v>
      </c>
      <c r="F27" s="20">
        <v>240276</v>
      </c>
      <c r="G27" s="89" t="s">
        <v>691</v>
      </c>
      <c r="H27" s="94">
        <v>3</v>
      </c>
      <c r="I27" s="90" t="s">
        <v>1041</v>
      </c>
      <c r="J27" s="90">
        <v>0</v>
      </c>
      <c r="K27" s="90" t="s">
        <v>1041</v>
      </c>
      <c r="L27" s="95">
        <v>0</v>
      </c>
      <c r="M27" s="88">
        <v>600</v>
      </c>
      <c r="N27" s="17">
        <v>10</v>
      </c>
      <c r="O27" s="97">
        <v>6000</v>
      </c>
      <c r="P27" s="107" t="s">
        <v>648</v>
      </c>
    </row>
    <row r="28" spans="1:16">
      <c r="A28" s="86">
        <v>22</v>
      </c>
      <c r="B28" s="100" t="s">
        <v>629</v>
      </c>
      <c r="C28" s="87" t="s">
        <v>63</v>
      </c>
      <c r="D28" s="101" t="s">
        <v>64</v>
      </c>
      <c r="E28" s="88" t="s">
        <v>673</v>
      </c>
      <c r="F28" s="20">
        <v>236617</v>
      </c>
      <c r="G28" s="89" t="s">
        <v>674</v>
      </c>
      <c r="H28" s="94">
        <v>15</v>
      </c>
      <c r="I28" s="90" t="s">
        <v>1041</v>
      </c>
      <c r="J28" s="90">
        <v>0</v>
      </c>
      <c r="K28" s="90" t="s">
        <v>1041</v>
      </c>
      <c r="L28" s="95">
        <v>0</v>
      </c>
      <c r="M28" s="91">
        <v>6000</v>
      </c>
      <c r="N28" s="17">
        <v>10</v>
      </c>
      <c r="O28" s="97">
        <v>60000</v>
      </c>
      <c r="P28" s="107" t="s">
        <v>648</v>
      </c>
    </row>
    <row r="29" spans="1:16">
      <c r="A29" s="86">
        <v>23</v>
      </c>
      <c r="B29" s="100" t="s">
        <v>629</v>
      </c>
      <c r="C29" s="87" t="s">
        <v>66</v>
      </c>
      <c r="D29" s="101" t="s">
        <v>67</v>
      </c>
      <c r="E29" s="88" t="s">
        <v>675</v>
      </c>
      <c r="F29" s="20">
        <v>236617</v>
      </c>
      <c r="G29" s="89" t="s">
        <v>676</v>
      </c>
      <c r="H29" s="94">
        <v>13</v>
      </c>
      <c r="I29" s="90" t="s">
        <v>1041</v>
      </c>
      <c r="J29" s="90">
        <v>0</v>
      </c>
      <c r="K29" s="90" t="s">
        <v>1041</v>
      </c>
      <c r="L29" s="95">
        <v>0</v>
      </c>
      <c r="M29" s="91">
        <v>5850</v>
      </c>
      <c r="N29" s="17">
        <v>10</v>
      </c>
      <c r="O29" s="97">
        <v>58500</v>
      </c>
      <c r="P29" s="107" t="s">
        <v>648</v>
      </c>
    </row>
    <row r="30" spans="1:16">
      <c r="A30" s="86">
        <v>24</v>
      </c>
      <c r="B30" s="100" t="s">
        <v>629</v>
      </c>
      <c r="C30" s="87" t="s">
        <v>69</v>
      </c>
      <c r="D30" s="101" t="s">
        <v>70</v>
      </c>
      <c r="E30" s="88" t="s">
        <v>677</v>
      </c>
      <c r="F30" s="20">
        <v>236617</v>
      </c>
      <c r="G30" s="89" t="s">
        <v>678</v>
      </c>
      <c r="H30" s="94">
        <v>21</v>
      </c>
      <c r="I30" s="90" t="s">
        <v>1041</v>
      </c>
      <c r="J30" s="90">
        <v>2</v>
      </c>
      <c r="K30" s="90" t="s">
        <v>1041</v>
      </c>
      <c r="L30" s="95">
        <v>10</v>
      </c>
      <c r="M30" s="91">
        <v>19372.5</v>
      </c>
      <c r="N30" s="17">
        <v>10</v>
      </c>
      <c r="O30" s="97">
        <v>193725</v>
      </c>
      <c r="P30" s="107" t="s">
        <v>648</v>
      </c>
    </row>
    <row r="31" spans="1:16">
      <c r="A31" s="86">
        <v>25</v>
      </c>
      <c r="B31" s="100" t="s">
        <v>629</v>
      </c>
      <c r="C31" s="87" t="s">
        <v>72</v>
      </c>
      <c r="D31" s="101" t="s">
        <v>73</v>
      </c>
      <c r="E31" s="88" t="s">
        <v>679</v>
      </c>
      <c r="F31" s="20">
        <v>236617</v>
      </c>
      <c r="G31" s="89" t="s">
        <v>680</v>
      </c>
      <c r="H31" s="94">
        <v>13</v>
      </c>
      <c r="I31" s="90" t="s">
        <v>1041</v>
      </c>
      <c r="J31" s="90">
        <v>1</v>
      </c>
      <c r="K31" s="90" t="s">
        <v>1041</v>
      </c>
      <c r="L31" s="95">
        <v>43</v>
      </c>
      <c r="M31" s="91">
        <v>4864.5</v>
      </c>
      <c r="N31" s="17">
        <v>10</v>
      </c>
      <c r="O31" s="97">
        <v>48645</v>
      </c>
      <c r="P31" s="107" t="s">
        <v>648</v>
      </c>
    </row>
    <row r="32" spans="1:16">
      <c r="A32" s="86">
        <v>26</v>
      </c>
      <c r="B32" s="100" t="s">
        <v>629</v>
      </c>
      <c r="C32" s="87" t="s">
        <v>75</v>
      </c>
      <c r="D32" s="101" t="s">
        <v>76</v>
      </c>
      <c r="E32" s="88" t="s">
        <v>681</v>
      </c>
      <c r="F32" s="20">
        <v>236617</v>
      </c>
      <c r="G32" s="89" t="s">
        <v>682</v>
      </c>
      <c r="H32" s="94">
        <v>11</v>
      </c>
      <c r="I32" s="90" t="s">
        <v>1041</v>
      </c>
      <c r="J32" s="90">
        <v>2</v>
      </c>
      <c r="K32" s="90" t="s">
        <v>1041</v>
      </c>
      <c r="L32" s="95">
        <v>6</v>
      </c>
      <c r="M32" s="91">
        <v>6333.25</v>
      </c>
      <c r="N32" s="17">
        <v>10</v>
      </c>
      <c r="O32" s="97">
        <v>63332.5</v>
      </c>
      <c r="P32" s="107" t="s">
        <v>648</v>
      </c>
    </row>
    <row r="33" spans="1:19">
      <c r="A33" s="86">
        <v>27</v>
      </c>
      <c r="B33" s="100" t="s">
        <v>629</v>
      </c>
      <c r="C33" s="87" t="s">
        <v>78</v>
      </c>
      <c r="D33" s="101" t="s">
        <v>79</v>
      </c>
      <c r="E33" s="88" t="s">
        <v>683</v>
      </c>
      <c r="F33" s="20">
        <v>236617</v>
      </c>
      <c r="G33" s="89" t="s">
        <v>684</v>
      </c>
      <c r="H33" s="94">
        <v>5</v>
      </c>
      <c r="I33" s="90" t="s">
        <v>1041</v>
      </c>
      <c r="J33" s="90">
        <v>1</v>
      </c>
      <c r="K33" s="90" t="s">
        <v>1041</v>
      </c>
      <c r="L33" s="95">
        <v>28</v>
      </c>
      <c r="M33" s="91">
        <v>1418.67</v>
      </c>
      <c r="N33" s="17">
        <v>15</v>
      </c>
      <c r="O33" s="97">
        <v>21280</v>
      </c>
      <c r="P33" s="107" t="s">
        <v>643</v>
      </c>
    </row>
    <row r="34" spans="1:19">
      <c r="A34" s="86">
        <v>28</v>
      </c>
      <c r="B34" s="100" t="s">
        <v>629</v>
      </c>
      <c r="C34" s="87" t="s">
        <v>81</v>
      </c>
      <c r="D34" s="101" t="s">
        <v>82</v>
      </c>
      <c r="E34" s="88" t="s">
        <v>685</v>
      </c>
      <c r="F34" s="20">
        <v>236617</v>
      </c>
      <c r="G34" s="89" t="s">
        <v>686</v>
      </c>
      <c r="H34" s="94">
        <v>3</v>
      </c>
      <c r="I34" s="90" t="s">
        <v>1041</v>
      </c>
      <c r="J34" s="90">
        <v>3</v>
      </c>
      <c r="K34" s="90" t="s">
        <v>1041</v>
      </c>
      <c r="L34" s="95">
        <v>11</v>
      </c>
      <c r="M34" s="91">
        <v>3777.5</v>
      </c>
      <c r="N34" s="17">
        <v>10</v>
      </c>
      <c r="O34" s="97">
        <v>37775</v>
      </c>
      <c r="P34" s="107" t="s">
        <v>648</v>
      </c>
    </row>
    <row r="35" spans="1:19">
      <c r="A35" s="86">
        <v>29</v>
      </c>
      <c r="B35" s="100" t="s">
        <v>628</v>
      </c>
      <c r="C35" s="87" t="s">
        <v>84</v>
      </c>
      <c r="D35" s="101" t="s">
        <v>82</v>
      </c>
      <c r="E35" s="88" t="s">
        <v>692</v>
      </c>
      <c r="F35" s="20">
        <v>240641</v>
      </c>
      <c r="G35" s="89" t="s">
        <v>686</v>
      </c>
      <c r="H35" s="94">
        <v>3</v>
      </c>
      <c r="I35" s="90" t="s">
        <v>1041</v>
      </c>
      <c r="J35" s="90">
        <v>3</v>
      </c>
      <c r="K35" s="90" t="s">
        <v>1041</v>
      </c>
      <c r="L35" s="95">
        <v>11</v>
      </c>
      <c r="M35" s="91">
        <v>3777.5</v>
      </c>
      <c r="N35" s="17">
        <v>10</v>
      </c>
      <c r="O35" s="97">
        <v>37775</v>
      </c>
      <c r="P35" s="107" t="s">
        <v>648</v>
      </c>
    </row>
    <row r="36" spans="1:19">
      <c r="A36" s="86">
        <v>30</v>
      </c>
      <c r="B36" s="100" t="s">
        <v>1042</v>
      </c>
      <c r="C36" s="87" t="s">
        <v>86</v>
      </c>
      <c r="D36" s="101" t="s">
        <v>87</v>
      </c>
      <c r="E36" s="88" t="s">
        <v>695</v>
      </c>
      <c r="F36" s="20">
        <v>240276</v>
      </c>
      <c r="G36" s="89" t="s">
        <v>686</v>
      </c>
      <c r="H36" s="94">
        <v>3</v>
      </c>
      <c r="I36" s="90" t="s">
        <v>1041</v>
      </c>
      <c r="J36" s="90">
        <v>3</v>
      </c>
      <c r="K36" s="90" t="s">
        <v>1041</v>
      </c>
      <c r="L36" s="95">
        <v>11</v>
      </c>
      <c r="M36" s="91">
        <v>3777.5</v>
      </c>
      <c r="N36" s="17">
        <v>10</v>
      </c>
      <c r="O36" s="97">
        <v>37775</v>
      </c>
      <c r="P36" s="107" t="s">
        <v>648</v>
      </c>
    </row>
    <row r="37" spans="1:19">
      <c r="A37" s="86">
        <v>31</v>
      </c>
      <c r="B37" s="100" t="s">
        <v>628</v>
      </c>
      <c r="C37" s="87" t="s">
        <v>89</v>
      </c>
      <c r="D37" s="101" t="s">
        <v>82</v>
      </c>
      <c r="E37" s="88" t="s">
        <v>697</v>
      </c>
      <c r="F37" s="20">
        <v>240276</v>
      </c>
      <c r="G37" s="89" t="s">
        <v>698</v>
      </c>
      <c r="H37" s="94">
        <v>3</v>
      </c>
      <c r="I37" s="90" t="s">
        <v>1041</v>
      </c>
      <c r="J37" s="90">
        <v>3</v>
      </c>
      <c r="K37" s="90" t="s">
        <v>1041</v>
      </c>
      <c r="L37" s="95">
        <v>11</v>
      </c>
      <c r="M37" s="91">
        <v>3775</v>
      </c>
      <c r="N37" s="17">
        <v>10</v>
      </c>
      <c r="O37" s="97">
        <v>37750</v>
      </c>
      <c r="P37" s="107" t="s">
        <v>648</v>
      </c>
    </row>
    <row r="38" spans="1:19">
      <c r="A38" s="86">
        <v>32</v>
      </c>
      <c r="B38" s="100" t="s">
        <v>629</v>
      </c>
      <c r="C38" s="87" t="s">
        <v>91</v>
      </c>
      <c r="D38" s="101" t="s">
        <v>82</v>
      </c>
      <c r="E38" s="88" t="s">
        <v>699</v>
      </c>
      <c r="F38" s="20">
        <v>240276</v>
      </c>
      <c r="G38" s="89" t="s">
        <v>686</v>
      </c>
      <c r="H38" s="94">
        <v>3</v>
      </c>
      <c r="I38" s="90" t="s">
        <v>1041</v>
      </c>
      <c r="J38" s="90">
        <v>3</v>
      </c>
      <c r="K38" s="90" t="s">
        <v>1041</v>
      </c>
      <c r="L38" s="95">
        <v>11</v>
      </c>
      <c r="M38" s="91">
        <v>3775</v>
      </c>
      <c r="N38" s="17">
        <v>10</v>
      </c>
      <c r="O38" s="97">
        <v>37750</v>
      </c>
      <c r="P38" s="107" t="s">
        <v>648</v>
      </c>
    </row>
    <row r="39" spans="1:19">
      <c r="A39" s="86">
        <v>33</v>
      </c>
      <c r="B39" s="100" t="s">
        <v>629</v>
      </c>
      <c r="C39" s="87" t="s">
        <v>293</v>
      </c>
      <c r="D39" s="101" t="s">
        <v>410</v>
      </c>
      <c r="E39" s="88" t="s">
        <v>700</v>
      </c>
      <c r="F39" s="20">
        <v>236952</v>
      </c>
      <c r="G39" s="89" t="s">
        <v>701</v>
      </c>
      <c r="H39" s="94">
        <v>9</v>
      </c>
      <c r="I39" s="90" t="s">
        <v>1041</v>
      </c>
      <c r="J39" s="90">
        <v>3</v>
      </c>
      <c r="K39" s="90" t="s">
        <v>1041</v>
      </c>
      <c r="L39" s="95">
        <v>70</v>
      </c>
      <c r="M39" s="91">
        <v>4848</v>
      </c>
      <c r="N39" s="17">
        <v>15</v>
      </c>
      <c r="O39" s="97">
        <v>72720</v>
      </c>
      <c r="P39" s="107" t="s">
        <v>702</v>
      </c>
    </row>
    <row r="40" spans="1:19">
      <c r="A40" s="86">
        <v>34</v>
      </c>
      <c r="B40" s="100" t="s">
        <v>629</v>
      </c>
      <c r="C40" s="87" t="s">
        <v>412</v>
      </c>
      <c r="D40" s="101" t="s">
        <v>413</v>
      </c>
      <c r="E40" s="88" t="s">
        <v>703</v>
      </c>
      <c r="F40" s="20">
        <v>236952</v>
      </c>
      <c r="G40" s="89" t="s">
        <v>704</v>
      </c>
      <c r="H40" s="94">
        <v>7</v>
      </c>
      <c r="I40" s="90" t="s">
        <v>1041</v>
      </c>
      <c r="J40" s="90">
        <v>0</v>
      </c>
      <c r="K40" s="90" t="s">
        <v>1041</v>
      </c>
      <c r="L40" s="95">
        <v>50</v>
      </c>
      <c r="M40" s="91">
        <v>4333.33</v>
      </c>
      <c r="N40" s="17">
        <v>15</v>
      </c>
      <c r="O40" s="97">
        <v>65000</v>
      </c>
      <c r="P40" s="107" t="s">
        <v>702</v>
      </c>
    </row>
    <row r="41" spans="1:19">
      <c r="A41" s="86">
        <v>35</v>
      </c>
      <c r="B41" s="100" t="s">
        <v>629</v>
      </c>
      <c r="C41" s="87" t="s">
        <v>415</v>
      </c>
      <c r="D41" s="101" t="s">
        <v>416</v>
      </c>
      <c r="E41" s="88" t="s">
        <v>705</v>
      </c>
      <c r="F41" s="20">
        <v>236952</v>
      </c>
      <c r="G41" s="89" t="s">
        <v>706</v>
      </c>
      <c r="H41" s="94">
        <v>9</v>
      </c>
      <c r="I41" s="90" t="s">
        <v>1041</v>
      </c>
      <c r="J41" s="90">
        <v>0</v>
      </c>
      <c r="K41" s="90" t="s">
        <v>1041</v>
      </c>
      <c r="L41" s="95">
        <v>30</v>
      </c>
      <c r="M41" s="91">
        <v>6050</v>
      </c>
      <c r="N41" s="17">
        <v>15</v>
      </c>
      <c r="O41" s="97">
        <v>90750</v>
      </c>
      <c r="P41" s="107" t="s">
        <v>702</v>
      </c>
    </row>
    <row r="42" spans="1:19">
      <c r="A42" s="86">
        <v>36</v>
      </c>
      <c r="B42" s="100" t="s">
        <v>628</v>
      </c>
      <c r="C42" s="87" t="s">
        <v>418</v>
      </c>
      <c r="D42" s="101" t="s">
        <v>419</v>
      </c>
      <c r="E42" s="88" t="s">
        <v>707</v>
      </c>
      <c r="F42" s="20">
        <v>236952</v>
      </c>
      <c r="G42" s="89" t="s">
        <v>708</v>
      </c>
      <c r="H42" s="94">
        <v>9</v>
      </c>
      <c r="I42" s="90" t="s">
        <v>1041</v>
      </c>
      <c r="J42" s="90">
        <v>1</v>
      </c>
      <c r="K42" s="90" t="s">
        <v>1041</v>
      </c>
      <c r="L42" s="95">
        <v>0</v>
      </c>
      <c r="M42" s="91">
        <v>6166.67</v>
      </c>
      <c r="N42" s="17">
        <v>15</v>
      </c>
      <c r="O42" s="97">
        <v>92500</v>
      </c>
      <c r="P42" s="107" t="s">
        <v>702</v>
      </c>
      <c r="S42" s="74">
        <f>SUM(O39:O42)</f>
        <v>320970</v>
      </c>
    </row>
    <row r="43" spans="1:19">
      <c r="A43" s="86">
        <v>37</v>
      </c>
      <c r="B43" s="100" t="s">
        <v>629</v>
      </c>
      <c r="C43" s="87" t="s">
        <v>93</v>
      </c>
      <c r="D43" s="101" t="s">
        <v>94</v>
      </c>
      <c r="E43" s="88" t="s">
        <v>709</v>
      </c>
      <c r="F43" s="20">
        <v>237494</v>
      </c>
      <c r="G43" s="89" t="s">
        <v>710</v>
      </c>
      <c r="H43" s="94">
        <v>17</v>
      </c>
      <c r="I43" s="90" t="s">
        <v>1041</v>
      </c>
      <c r="J43" s="90">
        <v>1</v>
      </c>
      <c r="K43" s="90" t="s">
        <v>1041</v>
      </c>
      <c r="L43" s="95">
        <v>98</v>
      </c>
      <c r="M43" s="91">
        <v>11105.51</v>
      </c>
      <c r="N43" s="17">
        <v>15</v>
      </c>
      <c r="O43" s="97">
        <v>166582.65</v>
      </c>
      <c r="P43" s="107" t="s">
        <v>711</v>
      </c>
    </row>
    <row r="44" spans="1:19">
      <c r="A44" s="86">
        <v>38</v>
      </c>
      <c r="B44" s="100" t="s">
        <v>629</v>
      </c>
      <c r="C44" s="87" t="s">
        <v>66</v>
      </c>
      <c r="D44" s="101" t="s">
        <v>67</v>
      </c>
      <c r="E44" s="88" t="s">
        <v>712</v>
      </c>
      <c r="F44" s="20">
        <v>237859</v>
      </c>
      <c r="G44" s="89" t="s">
        <v>713</v>
      </c>
      <c r="H44" s="94">
        <v>9</v>
      </c>
      <c r="I44" s="90" t="s">
        <v>1041</v>
      </c>
      <c r="J44" s="90">
        <v>0</v>
      </c>
      <c r="K44" s="90" t="s">
        <v>1041</v>
      </c>
      <c r="L44" s="95">
        <v>0</v>
      </c>
      <c r="M44" s="91">
        <v>4050</v>
      </c>
      <c r="N44" s="17">
        <v>10</v>
      </c>
      <c r="O44" s="97">
        <v>40500</v>
      </c>
      <c r="P44" s="107" t="s">
        <v>714</v>
      </c>
    </row>
    <row r="45" spans="1:19">
      <c r="A45" s="86">
        <v>39</v>
      </c>
      <c r="B45" s="100" t="s">
        <v>629</v>
      </c>
      <c r="C45" s="87" t="s">
        <v>97</v>
      </c>
      <c r="D45" s="101" t="s">
        <v>98</v>
      </c>
      <c r="E45" s="88" t="s">
        <v>715</v>
      </c>
      <c r="F45" s="20">
        <v>237494</v>
      </c>
      <c r="G45" s="89" t="s">
        <v>716</v>
      </c>
      <c r="H45" s="94">
        <v>17</v>
      </c>
      <c r="I45" s="90" t="s">
        <v>1041</v>
      </c>
      <c r="J45" s="90">
        <v>3</v>
      </c>
      <c r="K45" s="90" t="s">
        <v>1041</v>
      </c>
      <c r="L45" s="95">
        <v>80</v>
      </c>
      <c r="M45" s="91">
        <v>10390.5</v>
      </c>
      <c r="N45" s="17">
        <v>15</v>
      </c>
      <c r="O45" s="97">
        <v>155857.5</v>
      </c>
      <c r="P45" s="107" t="s">
        <v>711</v>
      </c>
    </row>
    <row r="46" spans="1:19">
      <c r="A46" s="86">
        <v>40</v>
      </c>
      <c r="B46" s="100" t="s">
        <v>628</v>
      </c>
      <c r="C46" s="87" t="s">
        <v>100</v>
      </c>
      <c r="D46" s="101" t="s">
        <v>101</v>
      </c>
      <c r="E46" s="88" t="s">
        <v>717</v>
      </c>
      <c r="F46" s="20">
        <v>237494</v>
      </c>
      <c r="G46" s="89" t="s">
        <v>718</v>
      </c>
      <c r="H46" s="94">
        <v>8</v>
      </c>
      <c r="I46" s="90" t="s">
        <v>1041</v>
      </c>
      <c r="J46" s="90">
        <v>0</v>
      </c>
      <c r="K46" s="90" t="s">
        <v>1041</v>
      </c>
      <c r="L46" s="95">
        <v>40</v>
      </c>
      <c r="M46" s="91">
        <v>4860</v>
      </c>
      <c r="N46" s="17">
        <v>15</v>
      </c>
      <c r="O46" s="97">
        <v>72900</v>
      </c>
      <c r="P46" s="107" t="s">
        <v>711</v>
      </c>
    </row>
    <row r="47" spans="1:19">
      <c r="A47" s="86">
        <v>41</v>
      </c>
      <c r="B47" s="100" t="s">
        <v>1042</v>
      </c>
      <c r="C47" s="87" t="s">
        <v>103</v>
      </c>
      <c r="D47" s="101" t="s">
        <v>104</v>
      </c>
      <c r="E47" s="88" t="s">
        <v>719</v>
      </c>
      <c r="F47" s="20">
        <v>239814</v>
      </c>
      <c r="G47" s="89" t="s">
        <v>720</v>
      </c>
      <c r="H47" s="94">
        <v>12</v>
      </c>
      <c r="I47" s="90" t="s">
        <v>1041</v>
      </c>
      <c r="J47" s="90">
        <v>3</v>
      </c>
      <c r="K47" s="90" t="s">
        <v>1041</v>
      </c>
      <c r="L47" s="95">
        <v>80</v>
      </c>
      <c r="M47" s="91">
        <v>6475</v>
      </c>
      <c r="N47" s="17">
        <v>10</v>
      </c>
      <c r="O47" s="97">
        <v>64750</v>
      </c>
      <c r="P47" s="107" t="s">
        <v>714</v>
      </c>
    </row>
    <row r="48" spans="1:19">
      <c r="A48" s="86">
        <v>42</v>
      </c>
      <c r="B48" s="100" t="s">
        <v>1042</v>
      </c>
      <c r="C48" s="87" t="s">
        <v>106</v>
      </c>
      <c r="D48" s="101" t="s">
        <v>107</v>
      </c>
      <c r="E48" s="88" t="s">
        <v>721</v>
      </c>
      <c r="F48" s="20">
        <v>237494</v>
      </c>
      <c r="G48" s="89" t="s">
        <v>722</v>
      </c>
      <c r="H48" s="94">
        <v>19</v>
      </c>
      <c r="I48" s="90" t="s">
        <v>1041</v>
      </c>
      <c r="J48" s="90">
        <v>1</v>
      </c>
      <c r="K48" s="90" t="s">
        <v>1041</v>
      </c>
      <c r="L48" s="95">
        <v>0</v>
      </c>
      <c r="M48" s="91">
        <v>14008.5</v>
      </c>
      <c r="N48" s="17">
        <v>10</v>
      </c>
      <c r="O48" s="97">
        <v>140085</v>
      </c>
      <c r="P48" s="107" t="s">
        <v>714</v>
      </c>
    </row>
    <row r="49" spans="1:16">
      <c r="A49" s="86">
        <v>43</v>
      </c>
      <c r="B49" s="100" t="s">
        <v>1042</v>
      </c>
      <c r="C49" s="87" t="s">
        <v>109</v>
      </c>
      <c r="D49" s="101" t="s">
        <v>110</v>
      </c>
      <c r="E49" s="88" t="s">
        <v>723</v>
      </c>
      <c r="F49" s="20">
        <v>237494</v>
      </c>
      <c r="G49" s="89" t="s">
        <v>724</v>
      </c>
      <c r="H49" s="94">
        <v>5</v>
      </c>
      <c r="I49" s="90" t="s">
        <v>1041</v>
      </c>
      <c r="J49" s="90">
        <v>2</v>
      </c>
      <c r="K49" s="90" t="s">
        <v>1041</v>
      </c>
      <c r="L49" s="95">
        <v>35</v>
      </c>
      <c r="M49" s="91">
        <v>4971.38</v>
      </c>
      <c r="N49" s="17">
        <v>10</v>
      </c>
      <c r="O49" s="97">
        <v>49713.75</v>
      </c>
      <c r="P49" s="107" t="s">
        <v>714</v>
      </c>
    </row>
    <row r="50" spans="1:16">
      <c r="A50" s="86">
        <v>44</v>
      </c>
      <c r="B50" s="100" t="s">
        <v>629</v>
      </c>
      <c r="C50" s="87" t="s">
        <v>112</v>
      </c>
      <c r="D50" s="101" t="s">
        <v>110</v>
      </c>
      <c r="E50" s="88" t="s">
        <v>770</v>
      </c>
      <c r="F50" s="20">
        <v>239581</v>
      </c>
      <c r="G50" s="89">
        <v>19297</v>
      </c>
      <c r="H50" s="94">
        <v>5</v>
      </c>
      <c r="I50" s="90" t="s">
        <v>1041</v>
      </c>
      <c r="J50" s="90">
        <v>2</v>
      </c>
      <c r="K50" s="90" t="s">
        <v>1041</v>
      </c>
      <c r="L50" s="95">
        <v>35</v>
      </c>
      <c r="M50" s="91">
        <v>4971.38</v>
      </c>
      <c r="N50" s="17">
        <v>10</v>
      </c>
      <c r="O50" s="97">
        <v>49713.75</v>
      </c>
      <c r="P50" s="107" t="s">
        <v>711</v>
      </c>
    </row>
    <row r="51" spans="1:16">
      <c r="A51" s="86">
        <v>45</v>
      </c>
      <c r="B51" s="100" t="s">
        <v>628</v>
      </c>
      <c r="C51" s="87" t="s">
        <v>114</v>
      </c>
      <c r="D51" s="101" t="s">
        <v>115</v>
      </c>
      <c r="E51" s="88" t="s">
        <v>725</v>
      </c>
      <c r="F51" s="20">
        <v>237494</v>
      </c>
      <c r="G51" s="89" t="s">
        <v>726</v>
      </c>
      <c r="H51" s="94">
        <v>8</v>
      </c>
      <c r="I51" s="90" t="s">
        <v>1041</v>
      </c>
      <c r="J51" s="90">
        <v>3</v>
      </c>
      <c r="K51" s="90" t="s">
        <v>1041</v>
      </c>
      <c r="L51" s="95">
        <v>20</v>
      </c>
      <c r="M51" s="91">
        <v>2933.33</v>
      </c>
      <c r="N51" s="17">
        <v>15</v>
      </c>
      <c r="O51" s="97">
        <v>44000</v>
      </c>
      <c r="P51" s="107" t="s">
        <v>711</v>
      </c>
    </row>
    <row r="52" spans="1:16">
      <c r="A52" s="86">
        <v>46</v>
      </c>
      <c r="B52" s="100" t="s">
        <v>629</v>
      </c>
      <c r="C52" s="87" t="s">
        <v>117</v>
      </c>
      <c r="D52" s="101" t="s">
        <v>118</v>
      </c>
      <c r="E52" s="88" t="s">
        <v>727</v>
      </c>
      <c r="F52" s="20">
        <v>237494</v>
      </c>
      <c r="G52" s="89" t="s">
        <v>728</v>
      </c>
      <c r="H52" s="94">
        <v>30</v>
      </c>
      <c r="I52" s="90" t="s">
        <v>1041</v>
      </c>
      <c r="J52" s="90">
        <v>2</v>
      </c>
      <c r="K52" s="90" t="s">
        <v>1041</v>
      </c>
      <c r="L52" s="95">
        <v>33</v>
      </c>
      <c r="M52" s="91">
        <v>14076</v>
      </c>
      <c r="N52" s="17">
        <v>15</v>
      </c>
      <c r="O52" s="97">
        <v>211140</v>
      </c>
      <c r="P52" s="107" t="s">
        <v>711</v>
      </c>
    </row>
    <row r="53" spans="1:16">
      <c r="A53" s="86">
        <v>47</v>
      </c>
      <c r="B53" s="100" t="s">
        <v>628</v>
      </c>
      <c r="C53" s="87" t="s">
        <v>120</v>
      </c>
      <c r="D53" s="101" t="s">
        <v>121</v>
      </c>
      <c r="E53" s="88" t="s">
        <v>729</v>
      </c>
      <c r="F53" s="20">
        <v>237494</v>
      </c>
      <c r="G53" s="89" t="s">
        <v>730</v>
      </c>
      <c r="H53" s="94">
        <v>15</v>
      </c>
      <c r="I53" s="90" t="s">
        <v>1041</v>
      </c>
      <c r="J53" s="90">
        <v>1</v>
      </c>
      <c r="K53" s="90" t="s">
        <v>1041</v>
      </c>
      <c r="L53" s="95">
        <v>70</v>
      </c>
      <c r="M53" s="91">
        <v>5018.6099999999997</v>
      </c>
      <c r="N53" s="17">
        <v>15</v>
      </c>
      <c r="O53" s="97">
        <v>75279.08</v>
      </c>
      <c r="P53" s="107" t="s">
        <v>711</v>
      </c>
    </row>
    <row r="54" spans="1:16">
      <c r="A54" s="86">
        <v>48</v>
      </c>
      <c r="B54" s="100" t="s">
        <v>628</v>
      </c>
      <c r="C54" s="87" t="s">
        <v>123</v>
      </c>
      <c r="D54" s="101" t="s">
        <v>121</v>
      </c>
      <c r="E54" s="88" t="s">
        <v>731</v>
      </c>
      <c r="F54" s="20">
        <v>237494</v>
      </c>
      <c r="G54" s="89" t="s">
        <v>732</v>
      </c>
      <c r="H54" s="94">
        <v>18</v>
      </c>
      <c r="I54" s="90" t="s">
        <v>1041</v>
      </c>
      <c r="J54" s="90">
        <v>0</v>
      </c>
      <c r="K54" s="90" t="s">
        <v>1041</v>
      </c>
      <c r="L54" s="95">
        <v>78</v>
      </c>
      <c r="M54" s="91">
        <v>5919.84</v>
      </c>
      <c r="N54" s="17">
        <v>15</v>
      </c>
      <c r="O54" s="97">
        <v>88797.59</v>
      </c>
      <c r="P54" s="107" t="s">
        <v>711</v>
      </c>
    </row>
    <row r="55" spans="1:16">
      <c r="A55" s="86">
        <v>49</v>
      </c>
      <c r="B55" s="100" t="s">
        <v>629</v>
      </c>
      <c r="C55" s="87" t="s">
        <v>125</v>
      </c>
      <c r="D55" s="101" t="s">
        <v>126</v>
      </c>
      <c r="E55" s="88" t="s">
        <v>733</v>
      </c>
      <c r="F55" s="20">
        <v>237494</v>
      </c>
      <c r="G55" s="89" t="s">
        <v>734</v>
      </c>
      <c r="H55" s="94">
        <v>19</v>
      </c>
      <c r="I55" s="90" t="s">
        <v>1041</v>
      </c>
      <c r="J55" s="90">
        <v>3</v>
      </c>
      <c r="K55" s="90" t="s">
        <v>1041</v>
      </c>
      <c r="L55" s="95">
        <v>44</v>
      </c>
      <c r="M55" s="91">
        <v>6461.56</v>
      </c>
      <c r="N55" s="17">
        <v>15</v>
      </c>
      <c r="O55" s="97">
        <v>96923.34</v>
      </c>
      <c r="P55" s="107" t="s">
        <v>711</v>
      </c>
    </row>
    <row r="56" spans="1:16">
      <c r="A56" s="86">
        <v>50</v>
      </c>
      <c r="B56" s="100" t="s">
        <v>629</v>
      </c>
      <c r="C56" s="87" t="s">
        <v>128</v>
      </c>
      <c r="D56" s="101" t="s">
        <v>129</v>
      </c>
      <c r="E56" s="88" t="s">
        <v>735</v>
      </c>
      <c r="F56" s="20">
        <v>237494</v>
      </c>
      <c r="G56" s="89" t="s">
        <v>736</v>
      </c>
      <c r="H56" s="94">
        <v>6</v>
      </c>
      <c r="I56" s="90" t="s">
        <v>1041</v>
      </c>
      <c r="J56" s="90">
        <v>2</v>
      </c>
      <c r="K56" s="90" t="s">
        <v>1041</v>
      </c>
      <c r="L56" s="95">
        <v>0</v>
      </c>
      <c r="M56" s="91">
        <v>2840</v>
      </c>
      <c r="N56" s="17">
        <v>15</v>
      </c>
      <c r="O56" s="97">
        <v>42600</v>
      </c>
      <c r="P56" s="107" t="s">
        <v>711</v>
      </c>
    </row>
    <row r="57" spans="1:16">
      <c r="A57" s="86">
        <v>51</v>
      </c>
      <c r="B57" s="100" t="s">
        <v>629</v>
      </c>
      <c r="C57" s="87" t="s">
        <v>131</v>
      </c>
      <c r="D57" s="101" t="s">
        <v>132</v>
      </c>
      <c r="E57" s="88" t="s">
        <v>737</v>
      </c>
      <c r="F57" s="20">
        <v>237494</v>
      </c>
      <c r="G57" s="89" t="s">
        <v>738</v>
      </c>
      <c r="H57" s="94">
        <v>15</v>
      </c>
      <c r="I57" s="90" t="s">
        <v>1041</v>
      </c>
      <c r="J57" s="90">
        <v>3</v>
      </c>
      <c r="K57" s="90" t="s">
        <v>1041</v>
      </c>
      <c r="L57" s="95">
        <v>26</v>
      </c>
      <c r="M57" s="91">
        <v>8434.67</v>
      </c>
      <c r="N57" s="17">
        <v>15</v>
      </c>
      <c r="O57" s="97">
        <v>126520</v>
      </c>
      <c r="P57" s="107" t="s">
        <v>711</v>
      </c>
    </row>
    <row r="58" spans="1:16">
      <c r="A58" s="86">
        <v>52</v>
      </c>
      <c r="B58" s="100" t="s">
        <v>629</v>
      </c>
      <c r="C58" s="87" t="s">
        <v>134</v>
      </c>
      <c r="D58" s="101" t="s">
        <v>135</v>
      </c>
      <c r="E58" s="88" t="s">
        <v>739</v>
      </c>
      <c r="F58" s="20">
        <v>237494</v>
      </c>
      <c r="G58" s="89" t="s">
        <v>740</v>
      </c>
      <c r="H58" s="94">
        <v>4</v>
      </c>
      <c r="I58" s="90" t="s">
        <v>1041</v>
      </c>
      <c r="J58" s="90">
        <v>3</v>
      </c>
      <c r="K58" s="90" t="s">
        <v>1041</v>
      </c>
      <c r="L58" s="95">
        <v>6</v>
      </c>
      <c r="M58" s="91">
        <v>6671</v>
      </c>
      <c r="N58" s="17">
        <v>5</v>
      </c>
      <c r="O58" s="97">
        <v>33355</v>
      </c>
      <c r="P58" s="107" t="s">
        <v>741</v>
      </c>
    </row>
    <row r="59" spans="1:16">
      <c r="A59" s="86">
        <v>53</v>
      </c>
      <c r="B59" s="100" t="s">
        <v>628</v>
      </c>
      <c r="C59" s="87" t="s">
        <v>137</v>
      </c>
      <c r="D59" s="101" t="s">
        <v>138</v>
      </c>
      <c r="E59" s="88" t="s">
        <v>742</v>
      </c>
      <c r="F59" s="20">
        <v>237494</v>
      </c>
      <c r="G59" s="89" t="s">
        <v>743</v>
      </c>
      <c r="H59" s="94">
        <v>6</v>
      </c>
      <c r="I59" s="90" t="s">
        <v>1041</v>
      </c>
      <c r="J59" s="90">
        <v>3</v>
      </c>
      <c r="K59" s="90" t="s">
        <v>1041</v>
      </c>
      <c r="L59" s="95">
        <v>10</v>
      </c>
      <c r="M59" s="91">
        <v>2086</v>
      </c>
      <c r="N59" s="17">
        <v>15</v>
      </c>
      <c r="O59" s="97">
        <v>31290</v>
      </c>
      <c r="P59" s="107" t="s">
        <v>711</v>
      </c>
    </row>
    <row r="60" spans="1:16">
      <c r="A60" s="86">
        <v>54</v>
      </c>
      <c r="B60" s="100" t="s">
        <v>628</v>
      </c>
      <c r="C60" s="87" t="s">
        <v>137</v>
      </c>
      <c r="D60" s="101" t="s">
        <v>138</v>
      </c>
      <c r="E60" s="88" t="s">
        <v>744</v>
      </c>
      <c r="F60" s="20">
        <v>237494</v>
      </c>
      <c r="G60" s="89" t="s">
        <v>745</v>
      </c>
      <c r="H60" s="94">
        <v>5</v>
      </c>
      <c r="I60" s="90" t="s">
        <v>1041</v>
      </c>
      <c r="J60" s="90">
        <v>3</v>
      </c>
      <c r="K60" s="90" t="s">
        <v>1041</v>
      </c>
      <c r="L60" s="95">
        <v>50</v>
      </c>
      <c r="M60" s="91">
        <v>3505.5</v>
      </c>
      <c r="N60" s="17">
        <v>10</v>
      </c>
      <c r="O60" s="97">
        <v>35055</v>
      </c>
      <c r="P60" s="107" t="s">
        <v>714</v>
      </c>
    </row>
    <row r="61" spans="1:16">
      <c r="A61" s="86">
        <v>55</v>
      </c>
      <c r="B61" s="100" t="s">
        <v>1042</v>
      </c>
      <c r="C61" s="87" t="s">
        <v>141</v>
      </c>
      <c r="D61" s="101" t="s">
        <v>57</v>
      </c>
      <c r="E61" s="88" t="s">
        <v>746</v>
      </c>
      <c r="F61" s="20">
        <v>237494</v>
      </c>
      <c r="G61" s="89" t="s">
        <v>747</v>
      </c>
      <c r="H61" s="94">
        <v>9</v>
      </c>
      <c r="I61" s="90" t="s">
        <v>1041</v>
      </c>
      <c r="J61" s="90">
        <v>2</v>
      </c>
      <c r="K61" s="90" t="s">
        <v>1041</v>
      </c>
      <c r="L61" s="95">
        <v>50</v>
      </c>
      <c r="M61" s="91">
        <v>2245.83</v>
      </c>
      <c r="N61" s="17">
        <v>15</v>
      </c>
      <c r="O61" s="97">
        <v>33687.449999999997</v>
      </c>
      <c r="P61" s="107" t="s">
        <v>711</v>
      </c>
    </row>
    <row r="62" spans="1:16">
      <c r="A62" s="86">
        <v>56</v>
      </c>
      <c r="B62" s="100" t="s">
        <v>629</v>
      </c>
      <c r="C62" s="87" t="s">
        <v>143</v>
      </c>
      <c r="D62" s="101" t="s">
        <v>57</v>
      </c>
      <c r="E62" s="88" t="s">
        <v>748</v>
      </c>
      <c r="F62" s="20">
        <v>237494</v>
      </c>
      <c r="G62" s="89" t="s">
        <v>749</v>
      </c>
      <c r="H62" s="94">
        <v>8</v>
      </c>
      <c r="I62" s="90" t="s">
        <v>1041</v>
      </c>
      <c r="J62" s="90">
        <v>3</v>
      </c>
      <c r="K62" s="90" t="s">
        <v>1041</v>
      </c>
      <c r="L62" s="95">
        <v>80</v>
      </c>
      <c r="M62" s="91">
        <v>1522.5</v>
      </c>
      <c r="N62" s="17">
        <v>15</v>
      </c>
      <c r="O62" s="97">
        <v>22837.5</v>
      </c>
      <c r="P62" s="107" t="s">
        <v>711</v>
      </c>
    </row>
    <row r="63" spans="1:16">
      <c r="A63" s="86">
        <v>57</v>
      </c>
      <c r="B63" s="100" t="s">
        <v>629</v>
      </c>
      <c r="C63" s="87" t="s">
        <v>145</v>
      </c>
      <c r="D63" s="101" t="s">
        <v>146</v>
      </c>
      <c r="E63" s="88" t="s">
        <v>750</v>
      </c>
      <c r="F63" s="20">
        <v>237494</v>
      </c>
      <c r="G63" s="89" t="s">
        <v>751</v>
      </c>
      <c r="H63" s="94">
        <v>11</v>
      </c>
      <c r="I63" s="90" t="s">
        <v>1041</v>
      </c>
      <c r="J63" s="90">
        <v>1</v>
      </c>
      <c r="K63" s="90" t="s">
        <v>1041</v>
      </c>
      <c r="L63" s="95">
        <v>20</v>
      </c>
      <c r="M63" s="91">
        <v>6780</v>
      </c>
      <c r="N63" s="17">
        <v>15</v>
      </c>
      <c r="O63" s="97">
        <v>101700</v>
      </c>
      <c r="P63" s="107" t="s">
        <v>711</v>
      </c>
    </row>
    <row r="64" spans="1:16">
      <c r="A64" s="86">
        <v>58</v>
      </c>
      <c r="B64" s="100" t="s">
        <v>628</v>
      </c>
      <c r="C64" s="87" t="s">
        <v>148</v>
      </c>
      <c r="D64" s="101" t="s">
        <v>149</v>
      </c>
      <c r="E64" s="88" t="s">
        <v>752</v>
      </c>
      <c r="F64" s="20">
        <v>237494</v>
      </c>
      <c r="G64" s="89" t="s">
        <v>753</v>
      </c>
      <c r="H64" s="94">
        <v>27</v>
      </c>
      <c r="I64" s="90" t="s">
        <v>1041</v>
      </c>
      <c r="J64" s="90">
        <v>2</v>
      </c>
      <c r="K64" s="90" t="s">
        <v>1041</v>
      </c>
      <c r="L64" s="95">
        <v>25</v>
      </c>
      <c r="M64" s="91">
        <v>19256</v>
      </c>
      <c r="N64" s="17">
        <v>10</v>
      </c>
      <c r="O64" s="97">
        <v>192560</v>
      </c>
      <c r="P64" s="107" t="s">
        <v>714</v>
      </c>
    </row>
    <row r="65" spans="1:16">
      <c r="A65" s="86">
        <v>59</v>
      </c>
      <c r="B65" s="100" t="s">
        <v>1042</v>
      </c>
      <c r="C65" s="87" t="s">
        <v>151</v>
      </c>
      <c r="D65" s="101" t="s">
        <v>149</v>
      </c>
      <c r="E65" s="88" t="s">
        <v>754</v>
      </c>
      <c r="F65" s="20">
        <v>237494</v>
      </c>
      <c r="G65" s="89" t="s">
        <v>755</v>
      </c>
      <c r="H65" s="94">
        <v>16</v>
      </c>
      <c r="I65" s="90" t="s">
        <v>1041</v>
      </c>
      <c r="J65" s="90">
        <v>3</v>
      </c>
      <c r="K65" s="90" t="s">
        <v>1041</v>
      </c>
      <c r="L65" s="95">
        <v>80</v>
      </c>
      <c r="M65" s="91">
        <v>13980</v>
      </c>
      <c r="N65" s="17">
        <v>10</v>
      </c>
      <c r="O65" s="97">
        <v>139800</v>
      </c>
      <c r="P65" s="107" t="s">
        <v>714</v>
      </c>
    </row>
    <row r="66" spans="1:16">
      <c r="A66" s="86">
        <v>60</v>
      </c>
      <c r="B66" s="100" t="s">
        <v>629</v>
      </c>
      <c r="C66" s="87" t="s">
        <v>153</v>
      </c>
      <c r="D66" s="101" t="s">
        <v>154</v>
      </c>
      <c r="E66" s="88" t="s">
        <v>771</v>
      </c>
      <c r="F66" s="20">
        <v>239814</v>
      </c>
      <c r="G66" s="89" t="s">
        <v>772</v>
      </c>
      <c r="H66" s="94">
        <v>10</v>
      </c>
      <c r="I66" s="90" t="s">
        <v>1041</v>
      </c>
      <c r="J66" s="90">
        <v>0</v>
      </c>
      <c r="K66" s="90" t="s">
        <v>1041</v>
      </c>
      <c r="L66" s="95">
        <v>0</v>
      </c>
      <c r="M66" s="91">
        <v>5333.33</v>
      </c>
      <c r="N66" s="17">
        <v>15</v>
      </c>
      <c r="O66" s="97">
        <v>80000</v>
      </c>
      <c r="P66" s="107" t="s">
        <v>711</v>
      </c>
    </row>
    <row r="67" spans="1:16">
      <c r="A67" s="86">
        <v>61</v>
      </c>
      <c r="B67" s="100" t="s">
        <v>629</v>
      </c>
      <c r="C67" s="87" t="s">
        <v>156</v>
      </c>
      <c r="D67" s="101" t="s">
        <v>157</v>
      </c>
      <c r="E67" s="88" t="s">
        <v>775</v>
      </c>
      <c r="F67" s="20">
        <v>239814</v>
      </c>
      <c r="G67" s="89" t="s">
        <v>772</v>
      </c>
      <c r="H67" s="94">
        <v>8</v>
      </c>
      <c r="I67" s="90" t="s">
        <v>1041</v>
      </c>
      <c r="J67" s="90">
        <v>1</v>
      </c>
      <c r="K67" s="90" t="s">
        <v>1041</v>
      </c>
      <c r="L67" s="95">
        <v>0</v>
      </c>
      <c r="M67" s="91">
        <v>4400</v>
      </c>
      <c r="N67" s="17">
        <v>15</v>
      </c>
      <c r="O67" s="97">
        <v>66000</v>
      </c>
      <c r="P67" s="107" t="s">
        <v>776</v>
      </c>
    </row>
    <row r="68" spans="1:16">
      <c r="A68" s="86">
        <v>62</v>
      </c>
      <c r="B68" s="100" t="s">
        <v>629</v>
      </c>
      <c r="C68" s="87" t="s">
        <v>159</v>
      </c>
      <c r="D68" s="101" t="s">
        <v>160</v>
      </c>
      <c r="E68" s="88" t="s">
        <v>756</v>
      </c>
      <c r="F68" s="20">
        <v>237494</v>
      </c>
      <c r="G68" s="89" t="s">
        <v>757</v>
      </c>
      <c r="H68" s="94">
        <v>10</v>
      </c>
      <c r="I68" s="90" t="s">
        <v>1041</v>
      </c>
      <c r="J68" s="90">
        <v>2</v>
      </c>
      <c r="K68" s="90" t="s">
        <v>1041</v>
      </c>
      <c r="L68" s="95">
        <v>30</v>
      </c>
      <c r="M68" s="91">
        <v>4935</v>
      </c>
      <c r="N68" s="17">
        <v>15</v>
      </c>
      <c r="O68" s="97">
        <v>74025</v>
      </c>
      <c r="P68" s="107" t="s">
        <v>711</v>
      </c>
    </row>
    <row r="69" spans="1:16">
      <c r="A69" s="86">
        <v>63</v>
      </c>
      <c r="B69" s="100" t="s">
        <v>629</v>
      </c>
      <c r="C69" s="87" t="s">
        <v>162</v>
      </c>
      <c r="D69" s="101" t="s">
        <v>163</v>
      </c>
      <c r="E69" s="88" t="s">
        <v>758</v>
      </c>
      <c r="F69" s="20">
        <v>237682</v>
      </c>
      <c r="G69" s="89" t="s">
        <v>759</v>
      </c>
      <c r="H69" s="94">
        <v>5</v>
      </c>
      <c r="I69" s="90" t="s">
        <v>1041</v>
      </c>
      <c r="J69" s="90">
        <v>2</v>
      </c>
      <c r="K69" s="90" t="s">
        <v>1041</v>
      </c>
      <c r="L69" s="95">
        <v>26</v>
      </c>
      <c r="M69" s="91">
        <v>6678</v>
      </c>
      <c r="N69" s="17">
        <v>5</v>
      </c>
      <c r="O69" s="97">
        <v>33390</v>
      </c>
      <c r="P69" s="107" t="s">
        <v>741</v>
      </c>
    </row>
    <row r="70" spans="1:16">
      <c r="A70" s="86">
        <v>64</v>
      </c>
      <c r="B70" s="100" t="s">
        <v>628</v>
      </c>
      <c r="C70" s="87" t="s">
        <v>165</v>
      </c>
      <c r="D70" s="101" t="s">
        <v>166</v>
      </c>
      <c r="E70" s="88" t="s">
        <v>760</v>
      </c>
      <c r="F70" s="20">
        <v>237682</v>
      </c>
      <c r="G70" s="89" t="s">
        <v>761</v>
      </c>
      <c r="H70" s="94">
        <v>5</v>
      </c>
      <c r="I70" s="90" t="s">
        <v>1041</v>
      </c>
      <c r="J70" s="90">
        <v>3</v>
      </c>
      <c r="K70" s="90" t="s">
        <v>1041</v>
      </c>
      <c r="L70" s="95">
        <v>60</v>
      </c>
      <c r="M70" s="91">
        <v>3540</v>
      </c>
      <c r="N70" s="17">
        <v>10</v>
      </c>
      <c r="O70" s="97">
        <v>35400</v>
      </c>
      <c r="P70" s="107" t="s">
        <v>714</v>
      </c>
    </row>
    <row r="71" spans="1:16">
      <c r="A71" s="86">
        <v>65</v>
      </c>
      <c r="B71" s="100" t="s">
        <v>628</v>
      </c>
      <c r="C71" s="87" t="s">
        <v>168</v>
      </c>
      <c r="D71" s="101" t="s">
        <v>57</v>
      </c>
      <c r="E71" s="88" t="s">
        <v>762</v>
      </c>
      <c r="F71" s="20">
        <v>237682</v>
      </c>
      <c r="G71" s="89" t="s">
        <v>763</v>
      </c>
      <c r="H71" s="94">
        <v>13</v>
      </c>
      <c r="I71" s="90" t="s">
        <v>1041</v>
      </c>
      <c r="J71" s="90">
        <v>3</v>
      </c>
      <c r="K71" s="90" t="s">
        <v>1041</v>
      </c>
      <c r="L71" s="95">
        <v>87</v>
      </c>
      <c r="M71" s="91">
        <v>7442.67</v>
      </c>
      <c r="N71" s="17">
        <v>15</v>
      </c>
      <c r="O71" s="97">
        <v>111640</v>
      </c>
      <c r="P71" s="107" t="s">
        <v>711</v>
      </c>
    </row>
    <row r="72" spans="1:16">
      <c r="A72" s="86">
        <v>66</v>
      </c>
      <c r="B72" s="100" t="s">
        <v>628</v>
      </c>
      <c r="C72" s="87" t="s">
        <v>170</v>
      </c>
      <c r="D72" s="101" t="s">
        <v>171</v>
      </c>
      <c r="E72" s="88" t="s">
        <v>764</v>
      </c>
      <c r="F72" s="20">
        <v>237494</v>
      </c>
      <c r="G72" s="89" t="s">
        <v>765</v>
      </c>
      <c r="H72" s="94">
        <v>32</v>
      </c>
      <c r="I72" s="90" t="s">
        <v>1041</v>
      </c>
      <c r="J72" s="90">
        <v>0</v>
      </c>
      <c r="K72" s="90" t="s">
        <v>1041</v>
      </c>
      <c r="L72" s="95">
        <v>0</v>
      </c>
      <c r="M72" s="91">
        <v>33192.58</v>
      </c>
      <c r="N72" s="17">
        <v>15</v>
      </c>
      <c r="O72" s="97">
        <v>497888.64</v>
      </c>
      <c r="P72" s="107" t="s">
        <v>711</v>
      </c>
    </row>
    <row r="73" spans="1:16">
      <c r="A73" s="86">
        <v>67</v>
      </c>
      <c r="B73" s="100" t="s">
        <v>628</v>
      </c>
      <c r="C73" s="87" t="s">
        <v>173</v>
      </c>
      <c r="D73" s="101" t="s">
        <v>174</v>
      </c>
      <c r="E73" s="88" t="s">
        <v>773</v>
      </c>
      <c r="F73" s="20">
        <v>237494</v>
      </c>
      <c r="G73" s="89" t="s">
        <v>774</v>
      </c>
      <c r="H73" s="94">
        <v>7</v>
      </c>
      <c r="I73" s="90" t="s">
        <v>1041</v>
      </c>
      <c r="J73" s="90">
        <v>0</v>
      </c>
      <c r="K73" s="90" t="s">
        <v>1041</v>
      </c>
      <c r="L73" s="95">
        <v>0</v>
      </c>
      <c r="M73" s="91">
        <v>2520.21</v>
      </c>
      <c r="N73" s="17">
        <v>10</v>
      </c>
      <c r="O73" s="97">
        <v>25202.12</v>
      </c>
      <c r="P73" s="107" t="s">
        <v>714</v>
      </c>
    </row>
    <row r="74" spans="1:16">
      <c r="A74" s="86">
        <v>68</v>
      </c>
      <c r="B74" s="100" t="s">
        <v>1042</v>
      </c>
      <c r="C74" s="87" t="s">
        <v>176</v>
      </c>
      <c r="D74" s="101" t="s">
        <v>174</v>
      </c>
      <c r="E74" s="88" t="s">
        <v>777</v>
      </c>
      <c r="F74" s="20">
        <v>239581</v>
      </c>
      <c r="G74" s="89">
        <v>33880</v>
      </c>
      <c r="H74" s="94">
        <v>7</v>
      </c>
      <c r="I74" s="90" t="s">
        <v>1041</v>
      </c>
      <c r="J74" s="90">
        <v>3</v>
      </c>
      <c r="K74" s="90" t="s">
        <v>1041</v>
      </c>
      <c r="L74" s="95">
        <v>0</v>
      </c>
      <c r="M74" s="91">
        <v>2835.24</v>
      </c>
      <c r="N74" s="17">
        <v>10</v>
      </c>
      <c r="O74" s="97">
        <v>28352.38</v>
      </c>
      <c r="P74" s="107" t="s">
        <v>714</v>
      </c>
    </row>
    <row r="75" spans="1:16">
      <c r="A75" s="86">
        <v>69</v>
      </c>
      <c r="B75" s="100" t="s">
        <v>628</v>
      </c>
      <c r="C75" s="87" t="s">
        <v>178</v>
      </c>
      <c r="D75" s="101" t="s">
        <v>149</v>
      </c>
      <c r="E75" s="88" t="s">
        <v>766</v>
      </c>
      <c r="F75" s="20">
        <v>237494</v>
      </c>
      <c r="G75" s="89" t="s">
        <v>767</v>
      </c>
      <c r="H75" s="94">
        <v>16</v>
      </c>
      <c r="I75" s="90" t="s">
        <v>1041</v>
      </c>
      <c r="J75" s="90">
        <v>3</v>
      </c>
      <c r="K75" s="90" t="s">
        <v>1041</v>
      </c>
      <c r="L75" s="95">
        <v>80</v>
      </c>
      <c r="M75" s="91">
        <v>13980</v>
      </c>
      <c r="N75" s="17">
        <v>10</v>
      </c>
      <c r="O75" s="97">
        <v>139800</v>
      </c>
      <c r="P75" s="107" t="s">
        <v>714</v>
      </c>
    </row>
    <row r="76" spans="1:16">
      <c r="A76" s="86">
        <v>70</v>
      </c>
      <c r="B76" s="100" t="s">
        <v>628</v>
      </c>
      <c r="C76" s="87" t="s">
        <v>180</v>
      </c>
      <c r="D76" s="101" t="s">
        <v>181</v>
      </c>
      <c r="E76" s="88" t="s">
        <v>768</v>
      </c>
      <c r="F76" s="20">
        <v>237494</v>
      </c>
      <c r="G76" s="89" t="s">
        <v>769</v>
      </c>
      <c r="H76" s="94">
        <v>16</v>
      </c>
      <c r="I76" s="90" t="s">
        <v>1041</v>
      </c>
      <c r="J76" s="90">
        <v>1</v>
      </c>
      <c r="K76" s="90" t="s">
        <v>1041</v>
      </c>
      <c r="L76" s="95">
        <v>50</v>
      </c>
      <c r="M76" s="91">
        <v>16985.259999999998</v>
      </c>
      <c r="N76" s="17">
        <v>15</v>
      </c>
      <c r="O76" s="97">
        <v>254778.95</v>
      </c>
      <c r="P76" s="107" t="s">
        <v>711</v>
      </c>
    </row>
    <row r="77" spans="1:16">
      <c r="A77" s="86">
        <v>71</v>
      </c>
      <c r="B77" s="100" t="s">
        <v>628</v>
      </c>
      <c r="C77" s="87" t="s">
        <v>183</v>
      </c>
      <c r="D77" s="101" t="s">
        <v>184</v>
      </c>
      <c r="E77" s="88" t="s">
        <v>778</v>
      </c>
      <c r="F77" s="20">
        <v>238084</v>
      </c>
      <c r="G77" s="89" t="s">
        <v>779</v>
      </c>
      <c r="H77" s="94">
        <v>9</v>
      </c>
      <c r="I77" s="90" t="s">
        <v>1041</v>
      </c>
      <c r="J77" s="90">
        <v>3</v>
      </c>
      <c r="K77" s="90" t="s">
        <v>1041</v>
      </c>
      <c r="L77" s="95">
        <v>93</v>
      </c>
      <c r="M77" s="91">
        <v>3993</v>
      </c>
      <c r="N77" s="17">
        <v>15</v>
      </c>
      <c r="O77" s="97">
        <v>59895</v>
      </c>
      <c r="P77" s="107" t="s">
        <v>780</v>
      </c>
    </row>
    <row r="78" spans="1:16">
      <c r="A78" s="86">
        <v>72</v>
      </c>
      <c r="B78" s="100" t="s">
        <v>629</v>
      </c>
      <c r="C78" s="87" t="s">
        <v>186</v>
      </c>
      <c r="D78" s="101" t="s">
        <v>187</v>
      </c>
      <c r="E78" s="88" t="s">
        <v>781</v>
      </c>
      <c r="F78" s="20">
        <v>238084</v>
      </c>
      <c r="G78" s="89" t="s">
        <v>782</v>
      </c>
      <c r="H78" s="94">
        <v>17</v>
      </c>
      <c r="I78" s="90" t="s">
        <v>1041</v>
      </c>
      <c r="J78" s="90">
        <v>3</v>
      </c>
      <c r="K78" s="90" t="s">
        <v>1041</v>
      </c>
      <c r="L78" s="95">
        <v>5</v>
      </c>
      <c r="M78" s="91">
        <v>7105</v>
      </c>
      <c r="N78" s="17">
        <v>10</v>
      </c>
      <c r="O78" s="97">
        <v>71050</v>
      </c>
      <c r="P78" s="107" t="s">
        <v>783</v>
      </c>
    </row>
    <row r="79" spans="1:16">
      <c r="A79" s="86">
        <v>73</v>
      </c>
      <c r="B79" s="100" t="s">
        <v>1042</v>
      </c>
      <c r="C79" s="87" t="s">
        <v>189</v>
      </c>
      <c r="D79" s="101" t="s">
        <v>190</v>
      </c>
      <c r="E79" s="88" t="s">
        <v>784</v>
      </c>
      <c r="F79" s="20">
        <v>238084</v>
      </c>
      <c r="G79" s="89" t="s">
        <v>785</v>
      </c>
      <c r="H79" s="94">
        <v>17</v>
      </c>
      <c r="I79" s="90" t="s">
        <v>1041</v>
      </c>
      <c r="J79" s="90">
        <v>0</v>
      </c>
      <c r="K79" s="90" t="s">
        <v>1041</v>
      </c>
      <c r="L79" s="95">
        <v>59</v>
      </c>
      <c r="M79" s="91">
        <v>13718</v>
      </c>
      <c r="N79" s="17">
        <v>10</v>
      </c>
      <c r="O79" s="97">
        <v>137180</v>
      </c>
      <c r="P79" s="107" t="s">
        <v>783</v>
      </c>
    </row>
    <row r="80" spans="1:16">
      <c r="A80" s="86">
        <v>74</v>
      </c>
      <c r="B80" s="100" t="s">
        <v>629</v>
      </c>
      <c r="C80" s="87" t="s">
        <v>192</v>
      </c>
      <c r="D80" s="101" t="s">
        <v>193</v>
      </c>
      <c r="E80" s="88" t="s">
        <v>786</v>
      </c>
      <c r="F80" s="20">
        <v>238084</v>
      </c>
      <c r="G80" s="89" t="s">
        <v>787</v>
      </c>
      <c r="H80" s="94">
        <v>17</v>
      </c>
      <c r="I80" s="90" t="s">
        <v>1041</v>
      </c>
      <c r="J80" s="90">
        <v>0</v>
      </c>
      <c r="K80" s="90" t="s">
        <v>1041</v>
      </c>
      <c r="L80" s="95">
        <v>59</v>
      </c>
      <c r="M80" s="91">
        <v>13718</v>
      </c>
      <c r="N80" s="17">
        <v>10</v>
      </c>
      <c r="O80" s="97">
        <v>137180</v>
      </c>
      <c r="P80" s="107" t="s">
        <v>783</v>
      </c>
    </row>
    <row r="81" spans="1:16">
      <c r="A81" s="86">
        <v>75</v>
      </c>
      <c r="B81" s="100" t="s">
        <v>629</v>
      </c>
      <c r="C81" s="87" t="s">
        <v>195</v>
      </c>
      <c r="D81" s="101" t="s">
        <v>196</v>
      </c>
      <c r="E81" s="88" t="s">
        <v>806</v>
      </c>
      <c r="F81" s="20">
        <v>238084</v>
      </c>
      <c r="G81" s="89" t="s">
        <v>807</v>
      </c>
      <c r="H81" s="94">
        <v>6</v>
      </c>
      <c r="I81" s="90" t="s">
        <v>1041</v>
      </c>
      <c r="J81" s="90">
        <v>3</v>
      </c>
      <c r="K81" s="90" t="s">
        <v>1041</v>
      </c>
      <c r="L81" s="95">
        <v>42</v>
      </c>
      <c r="M81" s="91">
        <v>1679.24</v>
      </c>
      <c r="N81" s="17">
        <v>10</v>
      </c>
      <c r="O81" s="97">
        <v>16792.349999999999</v>
      </c>
      <c r="P81" s="107" t="s">
        <v>783</v>
      </c>
    </row>
    <row r="82" spans="1:16">
      <c r="A82" s="86">
        <v>76</v>
      </c>
      <c r="B82" s="100" t="s">
        <v>1042</v>
      </c>
      <c r="C82" s="87" t="s">
        <v>198</v>
      </c>
      <c r="D82" s="101" t="s">
        <v>196</v>
      </c>
      <c r="E82" s="88" t="s">
        <v>808</v>
      </c>
      <c r="F82" s="20">
        <v>238084</v>
      </c>
      <c r="G82" s="89" t="s">
        <v>807</v>
      </c>
      <c r="H82" s="94">
        <v>6</v>
      </c>
      <c r="I82" s="90" t="s">
        <v>1041</v>
      </c>
      <c r="J82" s="90">
        <v>3</v>
      </c>
      <c r="K82" s="90" t="s">
        <v>1041</v>
      </c>
      <c r="L82" s="95">
        <v>42</v>
      </c>
      <c r="M82" s="91">
        <v>1679.23</v>
      </c>
      <c r="N82" s="17">
        <v>10</v>
      </c>
      <c r="O82" s="97">
        <v>16792.34</v>
      </c>
      <c r="P82" s="107" t="s">
        <v>783</v>
      </c>
    </row>
    <row r="83" spans="1:16">
      <c r="A83" s="86">
        <v>77</v>
      </c>
      <c r="B83" s="100" t="s">
        <v>628</v>
      </c>
      <c r="C83" s="87" t="s">
        <v>200</v>
      </c>
      <c r="D83" s="101" t="s">
        <v>201</v>
      </c>
      <c r="E83" s="88" t="s">
        <v>788</v>
      </c>
      <c r="F83" s="20">
        <v>238084</v>
      </c>
      <c r="G83" s="89" t="s">
        <v>789</v>
      </c>
      <c r="H83" s="94">
        <v>12</v>
      </c>
      <c r="I83" s="90" t="s">
        <v>1041</v>
      </c>
      <c r="J83" s="90">
        <v>0</v>
      </c>
      <c r="K83" s="90" t="s">
        <v>1041</v>
      </c>
      <c r="L83" s="95">
        <v>0</v>
      </c>
      <c r="M83" s="91">
        <v>10800</v>
      </c>
      <c r="N83" s="17">
        <v>10</v>
      </c>
      <c r="O83" s="97">
        <v>108000</v>
      </c>
      <c r="P83" s="107" t="s">
        <v>783</v>
      </c>
    </row>
    <row r="84" spans="1:16">
      <c r="A84" s="86">
        <v>78</v>
      </c>
      <c r="B84" s="100" t="s">
        <v>629</v>
      </c>
      <c r="C84" s="87" t="s">
        <v>203</v>
      </c>
      <c r="D84" s="101" t="s">
        <v>129</v>
      </c>
      <c r="E84" s="88" t="s">
        <v>790</v>
      </c>
      <c r="F84" s="20">
        <v>238084</v>
      </c>
      <c r="G84" s="89" t="s">
        <v>791</v>
      </c>
      <c r="H84" s="94">
        <v>10</v>
      </c>
      <c r="I84" s="90" t="s">
        <v>1041</v>
      </c>
      <c r="J84" s="90">
        <v>2</v>
      </c>
      <c r="K84" s="90" t="s">
        <v>1041</v>
      </c>
      <c r="L84" s="95">
        <v>66</v>
      </c>
      <c r="M84" s="91">
        <v>3200</v>
      </c>
      <c r="N84" s="17">
        <v>10</v>
      </c>
      <c r="O84" s="97">
        <v>32000</v>
      </c>
      <c r="P84" s="107" t="s">
        <v>783</v>
      </c>
    </row>
    <row r="85" spans="1:16">
      <c r="A85" s="86">
        <v>79</v>
      </c>
      <c r="B85" s="100" t="s">
        <v>629</v>
      </c>
      <c r="C85" s="87" t="s">
        <v>205</v>
      </c>
      <c r="D85" s="101" t="s">
        <v>206</v>
      </c>
      <c r="E85" s="88" t="s">
        <v>792</v>
      </c>
      <c r="F85" s="20">
        <v>238084</v>
      </c>
      <c r="G85" s="89" t="s">
        <v>793</v>
      </c>
      <c r="H85" s="94">
        <v>16</v>
      </c>
      <c r="I85" s="90" t="s">
        <v>1041</v>
      </c>
      <c r="J85" s="90">
        <v>1</v>
      </c>
      <c r="K85" s="90" t="s">
        <v>1041</v>
      </c>
      <c r="L85" s="95">
        <v>74</v>
      </c>
      <c r="M85" s="91">
        <v>6054.13</v>
      </c>
      <c r="N85" s="17">
        <v>15</v>
      </c>
      <c r="O85" s="97">
        <v>90811.88</v>
      </c>
      <c r="P85" s="107" t="s">
        <v>780</v>
      </c>
    </row>
    <row r="86" spans="1:16">
      <c r="A86" s="86">
        <v>80</v>
      </c>
      <c r="B86" s="100" t="s">
        <v>629</v>
      </c>
      <c r="C86" s="87" t="s">
        <v>208</v>
      </c>
      <c r="D86" s="101" t="s">
        <v>209</v>
      </c>
      <c r="E86" s="88" t="s">
        <v>794</v>
      </c>
      <c r="F86" s="20">
        <v>238084</v>
      </c>
      <c r="G86" s="89" t="s">
        <v>795</v>
      </c>
      <c r="H86" s="94">
        <v>16</v>
      </c>
      <c r="I86" s="90" t="s">
        <v>1041</v>
      </c>
      <c r="J86" s="90">
        <v>1</v>
      </c>
      <c r="K86" s="90" t="s">
        <v>1041</v>
      </c>
      <c r="L86" s="95">
        <v>74</v>
      </c>
      <c r="M86" s="91">
        <v>6054.13</v>
      </c>
      <c r="N86" s="17">
        <v>15</v>
      </c>
      <c r="O86" s="97">
        <v>90811.88</v>
      </c>
      <c r="P86" s="107" t="s">
        <v>780</v>
      </c>
    </row>
    <row r="87" spans="1:16">
      <c r="A87" s="86">
        <v>81</v>
      </c>
      <c r="B87" s="100" t="s">
        <v>629</v>
      </c>
      <c r="C87" s="87" t="s">
        <v>211</v>
      </c>
      <c r="D87" s="101" t="s">
        <v>212</v>
      </c>
      <c r="E87" s="88" t="s">
        <v>796</v>
      </c>
      <c r="F87" s="20">
        <v>238084</v>
      </c>
      <c r="G87" s="89" t="s">
        <v>797</v>
      </c>
      <c r="H87" s="94">
        <v>14</v>
      </c>
      <c r="I87" s="90" t="s">
        <v>1041</v>
      </c>
      <c r="J87" s="90">
        <v>2</v>
      </c>
      <c r="K87" s="90" t="s">
        <v>1041</v>
      </c>
      <c r="L87" s="95">
        <v>38</v>
      </c>
      <c r="M87" s="91">
        <v>4865.83</v>
      </c>
      <c r="N87" s="17">
        <v>15</v>
      </c>
      <c r="O87" s="97">
        <v>72987.5</v>
      </c>
      <c r="P87" s="107" t="s">
        <v>780</v>
      </c>
    </row>
    <row r="88" spans="1:16">
      <c r="A88" s="86">
        <v>82</v>
      </c>
      <c r="B88" s="100" t="s">
        <v>628</v>
      </c>
      <c r="C88" s="87" t="s">
        <v>214</v>
      </c>
      <c r="D88" s="101" t="s">
        <v>215</v>
      </c>
      <c r="E88" s="88" t="s">
        <v>798</v>
      </c>
      <c r="F88" s="20">
        <v>238084</v>
      </c>
      <c r="G88" s="89" t="s">
        <v>799</v>
      </c>
      <c r="H88" s="94">
        <v>11</v>
      </c>
      <c r="I88" s="90" t="s">
        <v>1041</v>
      </c>
      <c r="J88" s="90">
        <v>2</v>
      </c>
      <c r="K88" s="90" t="s">
        <v>1041</v>
      </c>
      <c r="L88" s="95">
        <v>0.1</v>
      </c>
      <c r="M88" s="91">
        <v>10352.25</v>
      </c>
      <c r="N88" s="17">
        <v>10</v>
      </c>
      <c r="O88" s="97">
        <v>103522.5</v>
      </c>
      <c r="P88" s="107" t="s">
        <v>783</v>
      </c>
    </row>
    <row r="89" spans="1:16">
      <c r="A89" s="86">
        <v>83</v>
      </c>
      <c r="B89" s="100" t="s">
        <v>629</v>
      </c>
      <c r="C89" s="87" t="s">
        <v>165</v>
      </c>
      <c r="D89" s="101" t="s">
        <v>217</v>
      </c>
      <c r="E89" s="88" t="s">
        <v>800</v>
      </c>
      <c r="F89" s="20">
        <v>238084</v>
      </c>
      <c r="G89" s="89" t="s">
        <v>801</v>
      </c>
      <c r="H89" s="94">
        <v>13</v>
      </c>
      <c r="I89" s="90" t="s">
        <v>1041</v>
      </c>
      <c r="J89" s="90">
        <v>0</v>
      </c>
      <c r="K89" s="90" t="s">
        <v>1041</v>
      </c>
      <c r="L89" s="95">
        <v>0</v>
      </c>
      <c r="M89" s="91">
        <v>4333.33</v>
      </c>
      <c r="N89" s="17">
        <v>15</v>
      </c>
      <c r="O89" s="97">
        <v>65000</v>
      </c>
      <c r="P89" s="107" t="s">
        <v>780</v>
      </c>
    </row>
    <row r="90" spans="1:16">
      <c r="A90" s="86">
        <v>84</v>
      </c>
      <c r="B90" s="100" t="s">
        <v>629</v>
      </c>
      <c r="C90" s="87" t="s">
        <v>219</v>
      </c>
      <c r="D90" s="101" t="s">
        <v>220</v>
      </c>
      <c r="E90" s="88" t="s">
        <v>802</v>
      </c>
      <c r="F90" s="20">
        <v>238084</v>
      </c>
      <c r="G90" s="89" t="s">
        <v>803</v>
      </c>
      <c r="H90" s="94">
        <v>10</v>
      </c>
      <c r="I90" s="90" t="s">
        <v>1041</v>
      </c>
      <c r="J90" s="90">
        <v>1</v>
      </c>
      <c r="K90" s="90" t="s">
        <v>1041</v>
      </c>
      <c r="L90" s="95">
        <v>9</v>
      </c>
      <c r="M90" s="91">
        <v>6163.5</v>
      </c>
      <c r="N90" s="17">
        <v>10</v>
      </c>
      <c r="O90" s="97">
        <v>61635</v>
      </c>
      <c r="P90" s="107" t="s">
        <v>783</v>
      </c>
    </row>
    <row r="91" spans="1:16">
      <c r="A91" s="86">
        <v>85</v>
      </c>
      <c r="B91" s="100" t="s">
        <v>628</v>
      </c>
      <c r="C91" s="87" t="s">
        <v>222</v>
      </c>
      <c r="D91" s="101" t="s">
        <v>223</v>
      </c>
      <c r="E91" s="88" t="s">
        <v>804</v>
      </c>
      <c r="F91" s="20">
        <v>238084</v>
      </c>
      <c r="G91" s="89" t="s">
        <v>805</v>
      </c>
      <c r="H91" s="94">
        <v>25</v>
      </c>
      <c r="I91" s="90" t="s">
        <v>1041</v>
      </c>
      <c r="J91" s="90">
        <v>3</v>
      </c>
      <c r="K91" s="90" t="s">
        <v>1041</v>
      </c>
      <c r="L91" s="95">
        <v>60</v>
      </c>
      <c r="M91" s="91">
        <v>10360</v>
      </c>
      <c r="N91" s="17">
        <v>10</v>
      </c>
      <c r="O91" s="97">
        <v>103600</v>
      </c>
      <c r="P91" s="107" t="s">
        <v>783</v>
      </c>
    </row>
    <row r="92" spans="1:16">
      <c r="A92" s="86">
        <v>86</v>
      </c>
      <c r="B92" s="100" t="s">
        <v>628</v>
      </c>
      <c r="C92" s="87" t="s">
        <v>225</v>
      </c>
      <c r="D92" s="101" t="s">
        <v>129</v>
      </c>
      <c r="E92" s="88" t="s">
        <v>809</v>
      </c>
      <c r="F92" s="20">
        <v>238446</v>
      </c>
      <c r="G92" s="89">
        <v>26505</v>
      </c>
      <c r="H92" s="94">
        <v>14</v>
      </c>
      <c r="I92" s="90" t="s">
        <v>1041</v>
      </c>
      <c r="J92" s="90">
        <v>2</v>
      </c>
      <c r="K92" s="90" t="s">
        <v>1041</v>
      </c>
      <c r="L92" s="95">
        <v>39</v>
      </c>
      <c r="M92" s="91">
        <v>4865.83</v>
      </c>
      <c r="N92" s="17">
        <v>15</v>
      </c>
      <c r="O92" s="97">
        <v>72987.5</v>
      </c>
      <c r="P92" s="107" t="s">
        <v>810</v>
      </c>
    </row>
    <row r="93" spans="1:16">
      <c r="A93" s="86">
        <v>87</v>
      </c>
      <c r="B93" s="100" t="s">
        <v>629</v>
      </c>
      <c r="C93" s="87" t="s">
        <v>227</v>
      </c>
      <c r="D93" s="101" t="s">
        <v>228</v>
      </c>
      <c r="E93" s="88" t="s">
        <v>811</v>
      </c>
      <c r="F93" s="20">
        <v>238446</v>
      </c>
      <c r="G93" s="89" t="s">
        <v>812</v>
      </c>
      <c r="H93" s="94">
        <v>16</v>
      </c>
      <c r="I93" s="90" t="s">
        <v>1041</v>
      </c>
      <c r="J93" s="90">
        <v>1</v>
      </c>
      <c r="K93" s="90" t="s">
        <v>1041</v>
      </c>
      <c r="L93" s="95">
        <v>80</v>
      </c>
      <c r="M93" s="91">
        <v>14805</v>
      </c>
      <c r="N93" s="17">
        <v>10</v>
      </c>
      <c r="O93" s="97">
        <v>148050</v>
      </c>
      <c r="P93" s="107" t="s">
        <v>643</v>
      </c>
    </row>
    <row r="94" spans="1:16">
      <c r="A94" s="86">
        <v>88</v>
      </c>
      <c r="B94" s="100" t="s">
        <v>628</v>
      </c>
      <c r="C94" s="87" t="s">
        <v>230</v>
      </c>
      <c r="D94" s="101" t="s">
        <v>231</v>
      </c>
      <c r="E94" s="88" t="s">
        <v>813</v>
      </c>
      <c r="F94" s="20">
        <v>238446</v>
      </c>
      <c r="G94" s="89" t="s">
        <v>814</v>
      </c>
      <c r="H94" s="94">
        <v>17</v>
      </c>
      <c r="I94" s="90" t="s">
        <v>1041</v>
      </c>
      <c r="J94" s="90">
        <v>2</v>
      </c>
      <c r="K94" s="90" t="s">
        <v>1041</v>
      </c>
      <c r="L94" s="95">
        <v>66</v>
      </c>
      <c r="M94" s="91">
        <v>10599</v>
      </c>
      <c r="N94" s="17">
        <v>15</v>
      </c>
      <c r="O94" s="97">
        <v>158985</v>
      </c>
      <c r="P94" s="107" t="s">
        <v>810</v>
      </c>
    </row>
    <row r="95" spans="1:16">
      <c r="A95" s="86">
        <v>89</v>
      </c>
      <c r="B95" s="100" t="s">
        <v>629</v>
      </c>
      <c r="C95" s="87" t="s">
        <v>9</v>
      </c>
      <c r="D95" s="101" t="s">
        <v>233</v>
      </c>
      <c r="E95" s="88" t="s">
        <v>815</v>
      </c>
      <c r="F95" s="20">
        <v>238446</v>
      </c>
      <c r="G95" s="89" t="s">
        <v>816</v>
      </c>
      <c r="H95" s="94">
        <v>7</v>
      </c>
      <c r="I95" s="90" t="s">
        <v>1041</v>
      </c>
      <c r="J95" s="90">
        <v>0</v>
      </c>
      <c r="K95" s="90" t="s">
        <v>1041</v>
      </c>
      <c r="L95" s="95">
        <v>50</v>
      </c>
      <c r="M95" s="91">
        <v>11400</v>
      </c>
      <c r="N95" s="17">
        <v>5</v>
      </c>
      <c r="O95" s="97">
        <v>57000</v>
      </c>
      <c r="P95" s="107" t="s">
        <v>648</v>
      </c>
    </row>
    <row r="96" spans="1:16">
      <c r="A96" s="86">
        <v>90</v>
      </c>
      <c r="B96" s="100" t="s">
        <v>629</v>
      </c>
      <c r="C96" s="87" t="s">
        <v>235</v>
      </c>
      <c r="D96" s="101" t="s">
        <v>236</v>
      </c>
      <c r="E96" s="88" t="s">
        <v>817</v>
      </c>
      <c r="F96" s="20">
        <v>238446</v>
      </c>
      <c r="G96" s="89" t="s">
        <v>818</v>
      </c>
      <c r="H96" s="94">
        <v>11</v>
      </c>
      <c r="I96" s="90" t="s">
        <v>1041</v>
      </c>
      <c r="J96" s="90">
        <v>0</v>
      </c>
      <c r="K96" s="90" t="s">
        <v>1041</v>
      </c>
      <c r="L96" s="95">
        <v>40</v>
      </c>
      <c r="M96" s="91">
        <v>8880</v>
      </c>
      <c r="N96" s="17">
        <v>10</v>
      </c>
      <c r="O96" s="97">
        <v>88800</v>
      </c>
      <c r="P96" s="107" t="s">
        <v>643</v>
      </c>
    </row>
    <row r="97" spans="1:16">
      <c r="A97" s="86">
        <v>91</v>
      </c>
      <c r="B97" s="100" t="s">
        <v>1042</v>
      </c>
      <c r="C97" s="87" t="s">
        <v>423</v>
      </c>
      <c r="D97" s="101" t="s">
        <v>424</v>
      </c>
      <c r="E97" s="88" t="s">
        <v>819</v>
      </c>
      <c r="F97" s="20">
        <v>238728</v>
      </c>
      <c r="G97" s="89" t="s">
        <v>820</v>
      </c>
      <c r="H97" s="94">
        <v>14</v>
      </c>
      <c r="I97" s="90" t="s">
        <v>1041</v>
      </c>
      <c r="J97" s="90">
        <v>0</v>
      </c>
      <c r="K97" s="90" t="s">
        <v>1041</v>
      </c>
      <c r="L97" s="95">
        <v>0</v>
      </c>
      <c r="M97" s="91">
        <v>30433.040000000001</v>
      </c>
      <c r="N97" s="17">
        <v>25</v>
      </c>
      <c r="O97" s="97">
        <v>608660.80000000005</v>
      </c>
      <c r="P97" s="107" t="s">
        <v>821</v>
      </c>
    </row>
    <row r="98" spans="1:16">
      <c r="A98" s="86">
        <v>92</v>
      </c>
      <c r="B98" s="100" t="s">
        <v>628</v>
      </c>
      <c r="C98" s="87" t="s">
        <v>103</v>
      </c>
      <c r="D98" s="101" t="s">
        <v>426</v>
      </c>
      <c r="E98" s="88" t="s">
        <v>822</v>
      </c>
      <c r="F98" s="20">
        <v>238728</v>
      </c>
      <c r="G98" s="89" t="s">
        <v>820</v>
      </c>
      <c r="H98" s="94">
        <v>14</v>
      </c>
      <c r="I98" s="90" t="s">
        <v>1041</v>
      </c>
      <c r="J98" s="90">
        <v>0</v>
      </c>
      <c r="K98" s="90" t="s">
        <v>1041</v>
      </c>
      <c r="L98" s="95">
        <v>0</v>
      </c>
      <c r="M98" s="91">
        <v>30436.06</v>
      </c>
      <c r="N98" s="17">
        <v>25</v>
      </c>
      <c r="O98" s="97">
        <v>608721.19999999995</v>
      </c>
      <c r="P98" s="107" t="s">
        <v>821</v>
      </c>
    </row>
    <row r="99" spans="1:16">
      <c r="A99" s="86">
        <v>93</v>
      </c>
      <c r="B99" s="100" t="s">
        <v>628</v>
      </c>
      <c r="C99" s="87" t="s">
        <v>428</v>
      </c>
      <c r="D99" s="101" t="s">
        <v>429</v>
      </c>
      <c r="E99" s="88" t="s">
        <v>823</v>
      </c>
      <c r="F99" s="20">
        <v>238728</v>
      </c>
      <c r="G99" s="89" t="s">
        <v>824</v>
      </c>
      <c r="H99" s="94">
        <v>14</v>
      </c>
      <c r="I99" s="90" t="s">
        <v>1041</v>
      </c>
      <c r="J99" s="90">
        <v>0</v>
      </c>
      <c r="K99" s="90" t="s">
        <v>1041</v>
      </c>
      <c r="L99" s="95">
        <v>0</v>
      </c>
      <c r="M99" s="91">
        <v>30716.21</v>
      </c>
      <c r="N99" s="17">
        <v>25</v>
      </c>
      <c r="O99" s="97">
        <v>614324.19999999995</v>
      </c>
      <c r="P99" s="107" t="s">
        <v>821</v>
      </c>
    </row>
    <row r="100" spans="1:16">
      <c r="A100" s="86">
        <v>94</v>
      </c>
      <c r="B100" s="100" t="s">
        <v>628</v>
      </c>
      <c r="C100" s="87" t="s">
        <v>431</v>
      </c>
      <c r="D100" s="101" t="s">
        <v>432</v>
      </c>
      <c r="E100" s="88" t="s">
        <v>825</v>
      </c>
      <c r="F100" s="20">
        <v>238728</v>
      </c>
      <c r="G100" s="89" t="s">
        <v>824</v>
      </c>
      <c r="H100" s="94">
        <v>14</v>
      </c>
      <c r="I100" s="90" t="s">
        <v>1041</v>
      </c>
      <c r="J100" s="90">
        <v>0</v>
      </c>
      <c r="K100" s="90" t="s">
        <v>1041</v>
      </c>
      <c r="L100" s="95">
        <v>0</v>
      </c>
      <c r="M100" s="91">
        <v>30766.720000000001</v>
      </c>
      <c r="N100" s="17">
        <v>25</v>
      </c>
      <c r="O100" s="97">
        <v>615334.40000000002</v>
      </c>
      <c r="P100" s="107" t="s">
        <v>821</v>
      </c>
    </row>
    <row r="101" spans="1:16">
      <c r="A101" s="86">
        <v>95</v>
      </c>
      <c r="B101" s="100" t="s">
        <v>628</v>
      </c>
      <c r="C101" s="87" t="s">
        <v>434</v>
      </c>
      <c r="D101" s="101" t="s">
        <v>435</v>
      </c>
      <c r="E101" s="88" t="s">
        <v>826</v>
      </c>
      <c r="F101" s="20">
        <v>238728</v>
      </c>
      <c r="G101" s="89" t="s">
        <v>824</v>
      </c>
      <c r="H101" s="94">
        <v>14</v>
      </c>
      <c r="I101" s="90" t="s">
        <v>1041</v>
      </c>
      <c r="J101" s="90">
        <v>0</v>
      </c>
      <c r="K101" s="90" t="s">
        <v>1041</v>
      </c>
      <c r="L101" s="95">
        <v>0</v>
      </c>
      <c r="M101" s="91">
        <v>30789.54</v>
      </c>
      <c r="N101" s="17">
        <v>25</v>
      </c>
      <c r="O101" s="97">
        <v>615790.80000000005</v>
      </c>
      <c r="P101" s="107" t="s">
        <v>821</v>
      </c>
    </row>
    <row r="102" spans="1:16">
      <c r="A102" s="86">
        <v>96</v>
      </c>
      <c r="B102" s="100" t="s">
        <v>628</v>
      </c>
      <c r="C102" s="87" t="s">
        <v>437</v>
      </c>
      <c r="D102" s="101" t="s">
        <v>438</v>
      </c>
      <c r="E102" s="88" t="s">
        <v>827</v>
      </c>
      <c r="F102" s="20">
        <v>238728</v>
      </c>
      <c r="G102" s="89" t="s">
        <v>824</v>
      </c>
      <c r="H102" s="94">
        <v>14</v>
      </c>
      <c r="I102" s="90" t="s">
        <v>1041</v>
      </c>
      <c r="J102" s="90">
        <v>0</v>
      </c>
      <c r="K102" s="90" t="s">
        <v>1041</v>
      </c>
      <c r="L102" s="95">
        <v>0</v>
      </c>
      <c r="M102" s="91">
        <v>30797.39</v>
      </c>
      <c r="N102" s="17">
        <v>25</v>
      </c>
      <c r="O102" s="97">
        <v>615947.80000000005</v>
      </c>
      <c r="P102" s="107" t="s">
        <v>821</v>
      </c>
    </row>
    <row r="103" spans="1:16">
      <c r="A103" s="86">
        <v>97</v>
      </c>
      <c r="B103" s="100" t="s">
        <v>1042</v>
      </c>
      <c r="C103" s="87" t="s">
        <v>440</v>
      </c>
      <c r="D103" s="101" t="s">
        <v>429</v>
      </c>
      <c r="E103" s="88" t="s">
        <v>828</v>
      </c>
      <c r="F103" s="20">
        <v>238728</v>
      </c>
      <c r="G103" s="89" t="s">
        <v>824</v>
      </c>
      <c r="H103" s="94">
        <v>14</v>
      </c>
      <c r="I103" s="90" t="s">
        <v>1041</v>
      </c>
      <c r="J103" s="90">
        <v>0</v>
      </c>
      <c r="K103" s="90" t="s">
        <v>1041</v>
      </c>
      <c r="L103" s="95">
        <v>0</v>
      </c>
      <c r="M103" s="91">
        <v>30844.52</v>
      </c>
      <c r="N103" s="17">
        <v>25</v>
      </c>
      <c r="O103" s="97">
        <v>616890.4</v>
      </c>
      <c r="P103" s="107" t="s">
        <v>821</v>
      </c>
    </row>
    <row r="104" spans="1:16">
      <c r="A104" s="86">
        <v>98</v>
      </c>
      <c r="B104" s="100" t="s">
        <v>628</v>
      </c>
      <c r="C104" s="87" t="s">
        <v>442</v>
      </c>
      <c r="D104" s="101" t="s">
        <v>443</v>
      </c>
      <c r="E104" s="88" t="s">
        <v>829</v>
      </c>
      <c r="F104" s="20">
        <v>238728</v>
      </c>
      <c r="G104" s="89" t="s">
        <v>824</v>
      </c>
      <c r="H104" s="94">
        <v>14</v>
      </c>
      <c r="I104" s="90" t="s">
        <v>1041</v>
      </c>
      <c r="J104" s="90">
        <v>0</v>
      </c>
      <c r="K104" s="90" t="s">
        <v>1041</v>
      </c>
      <c r="L104" s="95">
        <v>0</v>
      </c>
      <c r="M104" s="91">
        <v>30853.14</v>
      </c>
      <c r="N104" s="17">
        <v>25</v>
      </c>
      <c r="O104" s="97">
        <v>617062.80000000005</v>
      </c>
      <c r="P104" s="107" t="s">
        <v>821</v>
      </c>
    </row>
    <row r="105" spans="1:16">
      <c r="A105" s="86">
        <v>99</v>
      </c>
      <c r="B105" s="100" t="s">
        <v>628</v>
      </c>
      <c r="C105" s="87" t="s">
        <v>445</v>
      </c>
      <c r="D105" s="101" t="s">
        <v>446</v>
      </c>
      <c r="E105" s="88" t="s">
        <v>830</v>
      </c>
      <c r="F105" s="20">
        <v>238728</v>
      </c>
      <c r="G105" s="89" t="s">
        <v>824</v>
      </c>
      <c r="H105" s="94">
        <v>14</v>
      </c>
      <c r="I105" s="90" t="s">
        <v>1041</v>
      </c>
      <c r="J105" s="90">
        <v>0</v>
      </c>
      <c r="K105" s="90" t="s">
        <v>1041</v>
      </c>
      <c r="L105" s="95">
        <v>0</v>
      </c>
      <c r="M105" s="91">
        <v>30834.12</v>
      </c>
      <c r="N105" s="17">
        <v>25</v>
      </c>
      <c r="O105" s="97">
        <v>616682.4</v>
      </c>
      <c r="P105" s="107" t="s">
        <v>821</v>
      </c>
    </row>
    <row r="106" spans="1:16">
      <c r="A106" s="86">
        <v>100</v>
      </c>
      <c r="B106" s="100" t="s">
        <v>628</v>
      </c>
      <c r="C106" s="87" t="s">
        <v>437</v>
      </c>
      <c r="D106" s="101" t="s">
        <v>438</v>
      </c>
      <c r="E106" s="88" t="s">
        <v>831</v>
      </c>
      <c r="F106" s="20">
        <v>238728</v>
      </c>
      <c r="G106" s="89" t="s">
        <v>832</v>
      </c>
      <c r="H106" s="94">
        <v>0</v>
      </c>
      <c r="I106" s="90" t="s">
        <v>1041</v>
      </c>
      <c r="J106" s="90">
        <v>2</v>
      </c>
      <c r="K106" s="90" t="s">
        <v>1041</v>
      </c>
      <c r="L106" s="95">
        <v>0</v>
      </c>
      <c r="M106" s="91">
        <v>1087.33</v>
      </c>
      <c r="N106" s="17">
        <v>25</v>
      </c>
      <c r="O106" s="97">
        <v>21746.6</v>
      </c>
      <c r="P106" s="107" t="s">
        <v>821</v>
      </c>
    </row>
    <row r="107" spans="1:16">
      <c r="A107" s="86">
        <v>101</v>
      </c>
      <c r="B107" s="100" t="s">
        <v>628</v>
      </c>
      <c r="C107" s="87" t="s">
        <v>445</v>
      </c>
      <c r="D107" s="101" t="s">
        <v>446</v>
      </c>
      <c r="E107" s="88" t="s">
        <v>833</v>
      </c>
      <c r="F107" s="20">
        <v>238728</v>
      </c>
      <c r="G107" s="89" t="s">
        <v>832</v>
      </c>
      <c r="H107" s="94">
        <v>0</v>
      </c>
      <c r="I107" s="90" t="s">
        <v>1041</v>
      </c>
      <c r="J107" s="90">
        <v>2</v>
      </c>
      <c r="K107" s="90" t="s">
        <v>1041</v>
      </c>
      <c r="L107" s="95">
        <v>0</v>
      </c>
      <c r="M107" s="91">
        <v>1087.33</v>
      </c>
      <c r="N107" s="17">
        <v>25</v>
      </c>
      <c r="O107" s="97">
        <v>21746.6</v>
      </c>
      <c r="P107" s="107" t="s">
        <v>821</v>
      </c>
    </row>
    <row r="108" spans="1:16">
      <c r="A108" s="86">
        <v>102</v>
      </c>
      <c r="B108" s="100" t="s">
        <v>1042</v>
      </c>
      <c r="C108" s="87" t="s">
        <v>423</v>
      </c>
      <c r="D108" s="101" t="s">
        <v>424</v>
      </c>
      <c r="E108" s="88" t="s">
        <v>834</v>
      </c>
      <c r="F108" s="20">
        <v>238728</v>
      </c>
      <c r="G108" s="89" t="s">
        <v>835</v>
      </c>
      <c r="H108" s="94">
        <v>0</v>
      </c>
      <c r="I108" s="90" t="s">
        <v>1041</v>
      </c>
      <c r="J108" s="90">
        <v>2</v>
      </c>
      <c r="K108" s="90" t="s">
        <v>1041</v>
      </c>
      <c r="L108" s="95">
        <v>0</v>
      </c>
      <c r="M108" s="91">
        <v>1087.33</v>
      </c>
      <c r="N108" s="17">
        <v>25</v>
      </c>
      <c r="O108" s="97">
        <v>21746.6</v>
      </c>
      <c r="P108" s="107" t="s">
        <v>821</v>
      </c>
    </row>
    <row r="109" spans="1:16">
      <c r="A109" s="86">
        <v>103</v>
      </c>
      <c r="B109" s="100" t="s">
        <v>628</v>
      </c>
      <c r="C109" s="87" t="s">
        <v>434</v>
      </c>
      <c r="D109" s="101" t="s">
        <v>435</v>
      </c>
      <c r="E109" s="88" t="s">
        <v>836</v>
      </c>
      <c r="F109" s="20">
        <v>238728</v>
      </c>
      <c r="G109" s="89" t="s">
        <v>835</v>
      </c>
      <c r="H109" s="94">
        <v>0</v>
      </c>
      <c r="I109" s="90" t="s">
        <v>1041</v>
      </c>
      <c r="J109" s="90">
        <v>2</v>
      </c>
      <c r="K109" s="90" t="s">
        <v>1041</v>
      </c>
      <c r="L109" s="95">
        <v>0</v>
      </c>
      <c r="M109" s="91">
        <v>1087.33</v>
      </c>
      <c r="N109" s="17">
        <v>25</v>
      </c>
      <c r="O109" s="97">
        <v>21746.6</v>
      </c>
      <c r="P109" s="107" t="s">
        <v>821</v>
      </c>
    </row>
    <row r="110" spans="1:16">
      <c r="A110" s="86">
        <v>104</v>
      </c>
      <c r="B110" s="100" t="s">
        <v>628</v>
      </c>
      <c r="C110" s="87" t="s">
        <v>442</v>
      </c>
      <c r="D110" s="101" t="s">
        <v>443</v>
      </c>
      <c r="E110" s="88" t="s">
        <v>837</v>
      </c>
      <c r="F110" s="20">
        <v>238728</v>
      </c>
      <c r="G110" s="89" t="s">
        <v>838</v>
      </c>
      <c r="H110" s="94">
        <v>0</v>
      </c>
      <c r="I110" s="90" t="s">
        <v>1041</v>
      </c>
      <c r="J110" s="90">
        <v>2</v>
      </c>
      <c r="K110" s="90" t="s">
        <v>1041</v>
      </c>
      <c r="L110" s="95">
        <v>0</v>
      </c>
      <c r="M110" s="91">
        <v>1087.33</v>
      </c>
      <c r="N110" s="17">
        <v>25</v>
      </c>
      <c r="O110" s="97">
        <v>21746.6</v>
      </c>
      <c r="P110" s="107" t="s">
        <v>821</v>
      </c>
    </row>
    <row r="111" spans="1:16">
      <c r="A111" s="86">
        <v>105</v>
      </c>
      <c r="B111" s="100" t="s">
        <v>628</v>
      </c>
      <c r="C111" s="87" t="s">
        <v>428</v>
      </c>
      <c r="D111" s="101" t="s">
        <v>429</v>
      </c>
      <c r="E111" s="88" t="s">
        <v>839</v>
      </c>
      <c r="F111" s="20">
        <v>238728</v>
      </c>
      <c r="G111" s="89" t="s">
        <v>838</v>
      </c>
      <c r="H111" s="94">
        <v>0</v>
      </c>
      <c r="I111" s="90" t="s">
        <v>1041</v>
      </c>
      <c r="J111" s="90">
        <v>2</v>
      </c>
      <c r="K111" s="90" t="s">
        <v>1041</v>
      </c>
      <c r="L111" s="95">
        <v>0</v>
      </c>
      <c r="M111" s="91">
        <v>1087.33</v>
      </c>
      <c r="N111" s="17">
        <v>25</v>
      </c>
      <c r="O111" s="97">
        <v>21746.6</v>
      </c>
      <c r="P111" s="107" t="s">
        <v>821</v>
      </c>
    </row>
    <row r="112" spans="1:16">
      <c r="A112" s="86">
        <v>106</v>
      </c>
      <c r="B112" s="100" t="s">
        <v>628</v>
      </c>
      <c r="C112" s="87" t="s">
        <v>103</v>
      </c>
      <c r="D112" s="101" t="s">
        <v>426</v>
      </c>
      <c r="E112" s="88" t="s">
        <v>840</v>
      </c>
      <c r="F112" s="20">
        <v>238728</v>
      </c>
      <c r="G112" s="89" t="s">
        <v>832</v>
      </c>
      <c r="H112" s="94">
        <v>0</v>
      </c>
      <c r="I112" s="90" t="s">
        <v>1041</v>
      </c>
      <c r="J112" s="90">
        <v>2</v>
      </c>
      <c r="K112" s="90" t="s">
        <v>1041</v>
      </c>
      <c r="L112" s="95">
        <v>0</v>
      </c>
      <c r="M112" s="91">
        <v>1087.33</v>
      </c>
      <c r="N112" s="17">
        <v>25</v>
      </c>
      <c r="O112" s="97">
        <v>21746.6</v>
      </c>
      <c r="P112" s="107" t="s">
        <v>821</v>
      </c>
    </row>
    <row r="113" spans="1:16">
      <c r="A113" s="86">
        <v>107</v>
      </c>
      <c r="B113" s="100" t="s">
        <v>628</v>
      </c>
      <c r="C113" s="87" t="s">
        <v>431</v>
      </c>
      <c r="D113" s="101" t="s">
        <v>432</v>
      </c>
      <c r="E113" s="88" t="s">
        <v>841</v>
      </c>
      <c r="F113" s="20">
        <v>238728</v>
      </c>
      <c r="G113" s="89" t="s">
        <v>832</v>
      </c>
      <c r="H113" s="94">
        <v>0</v>
      </c>
      <c r="I113" s="90" t="s">
        <v>1041</v>
      </c>
      <c r="J113" s="90">
        <v>2</v>
      </c>
      <c r="K113" s="90" t="s">
        <v>1041</v>
      </c>
      <c r="L113" s="95">
        <v>0</v>
      </c>
      <c r="M113" s="91">
        <v>1087.33</v>
      </c>
      <c r="N113" s="17">
        <v>25</v>
      </c>
      <c r="O113" s="97">
        <v>21746.6</v>
      </c>
      <c r="P113" s="107" t="s">
        <v>821</v>
      </c>
    </row>
    <row r="114" spans="1:16">
      <c r="A114" s="86">
        <v>108</v>
      </c>
      <c r="B114" s="100" t="s">
        <v>1042</v>
      </c>
      <c r="C114" s="87" t="s">
        <v>440</v>
      </c>
      <c r="D114" s="101" t="s">
        <v>429</v>
      </c>
      <c r="E114" s="88" t="s">
        <v>842</v>
      </c>
      <c r="F114" s="20">
        <v>238728</v>
      </c>
      <c r="G114" s="89" t="s">
        <v>838</v>
      </c>
      <c r="H114" s="94">
        <v>0</v>
      </c>
      <c r="I114" s="90" t="s">
        <v>1041</v>
      </c>
      <c r="J114" s="90">
        <v>2</v>
      </c>
      <c r="K114" s="90" t="s">
        <v>1041</v>
      </c>
      <c r="L114" s="95">
        <v>79</v>
      </c>
      <c r="M114" s="91">
        <v>1516.82</v>
      </c>
      <c r="N114" s="17">
        <v>25</v>
      </c>
      <c r="O114" s="97">
        <v>30336.400000000001</v>
      </c>
      <c r="P114" s="107" t="s">
        <v>821</v>
      </c>
    </row>
    <row r="115" spans="1:16">
      <c r="A115" s="86">
        <v>109</v>
      </c>
      <c r="B115" s="100" t="s">
        <v>628</v>
      </c>
      <c r="C115" s="87" t="s">
        <v>457</v>
      </c>
      <c r="D115" s="101" t="s">
        <v>458</v>
      </c>
      <c r="E115" s="88" t="s">
        <v>843</v>
      </c>
      <c r="F115" s="20">
        <v>238728</v>
      </c>
      <c r="G115" s="89" t="s">
        <v>844</v>
      </c>
      <c r="H115" s="94">
        <v>15</v>
      </c>
      <c r="I115" s="90" t="s">
        <v>1041</v>
      </c>
      <c r="J115" s="90">
        <v>0</v>
      </c>
      <c r="K115" s="90" t="s">
        <v>1041</v>
      </c>
      <c r="L115" s="95">
        <v>0</v>
      </c>
      <c r="M115" s="91">
        <v>24515.48</v>
      </c>
      <c r="N115" s="17">
        <v>25</v>
      </c>
      <c r="O115" s="97">
        <v>490309.6</v>
      </c>
      <c r="P115" s="107" t="s">
        <v>821</v>
      </c>
    </row>
    <row r="116" spans="1:16">
      <c r="A116" s="86">
        <v>110</v>
      </c>
      <c r="B116" s="100" t="s">
        <v>1042</v>
      </c>
      <c r="C116" s="87" t="s">
        <v>460</v>
      </c>
      <c r="D116" s="101" t="s">
        <v>458</v>
      </c>
      <c r="E116" s="88" t="s">
        <v>845</v>
      </c>
      <c r="F116" s="20">
        <v>238728</v>
      </c>
      <c r="G116" s="89" t="s">
        <v>844</v>
      </c>
      <c r="H116" s="94">
        <v>15</v>
      </c>
      <c r="I116" s="90" t="s">
        <v>1041</v>
      </c>
      <c r="J116" s="90">
        <v>0</v>
      </c>
      <c r="K116" s="90" t="s">
        <v>1041</v>
      </c>
      <c r="L116" s="95">
        <v>0</v>
      </c>
      <c r="M116" s="91">
        <v>24515.48</v>
      </c>
      <c r="N116" s="17">
        <v>25</v>
      </c>
      <c r="O116" s="97">
        <v>490309.6</v>
      </c>
      <c r="P116" s="107" t="s">
        <v>821</v>
      </c>
    </row>
    <row r="117" spans="1:16">
      <c r="A117" s="86">
        <v>111</v>
      </c>
      <c r="B117" s="100" t="s">
        <v>628</v>
      </c>
      <c r="C117" s="87" t="s">
        <v>462</v>
      </c>
      <c r="D117" s="101" t="s">
        <v>463</v>
      </c>
      <c r="E117" s="88" t="s">
        <v>846</v>
      </c>
      <c r="F117" s="20">
        <v>238728</v>
      </c>
      <c r="G117" s="89" t="s">
        <v>847</v>
      </c>
      <c r="H117" s="94">
        <v>15</v>
      </c>
      <c r="I117" s="90" t="s">
        <v>1041</v>
      </c>
      <c r="J117" s="90">
        <v>0</v>
      </c>
      <c r="K117" s="90" t="s">
        <v>1041</v>
      </c>
      <c r="L117" s="95">
        <v>0</v>
      </c>
      <c r="M117" s="91">
        <v>36344.339999999997</v>
      </c>
      <c r="N117" s="17">
        <v>25</v>
      </c>
      <c r="O117" s="97">
        <v>726886.8</v>
      </c>
      <c r="P117" s="107" t="s">
        <v>821</v>
      </c>
    </row>
    <row r="118" spans="1:16">
      <c r="A118" s="86">
        <v>112</v>
      </c>
      <c r="B118" s="100" t="s">
        <v>629</v>
      </c>
      <c r="C118" s="87" t="s">
        <v>465</v>
      </c>
      <c r="D118" s="101" t="s">
        <v>466</v>
      </c>
      <c r="E118" s="88" t="s">
        <v>848</v>
      </c>
      <c r="F118" s="20">
        <v>238728</v>
      </c>
      <c r="G118" s="89" t="s">
        <v>847</v>
      </c>
      <c r="H118" s="94">
        <v>15</v>
      </c>
      <c r="I118" s="90" t="s">
        <v>1041</v>
      </c>
      <c r="J118" s="90">
        <v>0</v>
      </c>
      <c r="K118" s="90" t="s">
        <v>1041</v>
      </c>
      <c r="L118" s="95">
        <v>0</v>
      </c>
      <c r="M118" s="91">
        <v>36344.339999999997</v>
      </c>
      <c r="N118" s="17">
        <v>25</v>
      </c>
      <c r="O118" s="97">
        <v>726886.8</v>
      </c>
      <c r="P118" s="107" t="s">
        <v>821</v>
      </c>
    </row>
    <row r="119" spans="1:16">
      <c r="A119" s="86">
        <v>113</v>
      </c>
      <c r="B119" s="100" t="s">
        <v>628</v>
      </c>
      <c r="C119" s="87" t="s">
        <v>468</v>
      </c>
      <c r="D119" s="101" t="s">
        <v>469</v>
      </c>
      <c r="E119" s="88" t="s">
        <v>849</v>
      </c>
      <c r="F119" s="20">
        <v>238728</v>
      </c>
      <c r="G119" s="89" t="s">
        <v>847</v>
      </c>
      <c r="H119" s="94">
        <v>15</v>
      </c>
      <c r="I119" s="90" t="s">
        <v>1041</v>
      </c>
      <c r="J119" s="90">
        <v>0</v>
      </c>
      <c r="K119" s="90" t="s">
        <v>1041</v>
      </c>
      <c r="L119" s="95">
        <v>0</v>
      </c>
      <c r="M119" s="91">
        <v>36344.339999999997</v>
      </c>
      <c r="N119" s="17">
        <v>25</v>
      </c>
      <c r="O119" s="97">
        <v>726886.8</v>
      </c>
      <c r="P119" s="107" t="s">
        <v>821</v>
      </c>
    </row>
    <row r="120" spans="1:16">
      <c r="A120" s="86">
        <v>114</v>
      </c>
      <c r="B120" s="100" t="s">
        <v>628</v>
      </c>
      <c r="C120" s="87" t="s">
        <v>471</v>
      </c>
      <c r="D120" s="101" t="s">
        <v>472</v>
      </c>
      <c r="E120" s="88" t="s">
        <v>850</v>
      </c>
      <c r="F120" s="20">
        <v>238728</v>
      </c>
      <c r="G120" s="89" t="s">
        <v>847</v>
      </c>
      <c r="H120" s="94">
        <v>15</v>
      </c>
      <c r="I120" s="90" t="s">
        <v>1041</v>
      </c>
      <c r="J120" s="90">
        <v>0</v>
      </c>
      <c r="K120" s="90" t="s">
        <v>1041</v>
      </c>
      <c r="L120" s="95">
        <v>0</v>
      </c>
      <c r="M120" s="91">
        <v>36344.339999999997</v>
      </c>
      <c r="N120" s="17">
        <v>25</v>
      </c>
      <c r="O120" s="97">
        <v>726886.8</v>
      </c>
      <c r="P120" s="107" t="s">
        <v>821</v>
      </c>
    </row>
    <row r="121" spans="1:16">
      <c r="A121" s="86">
        <v>115</v>
      </c>
      <c r="B121" s="100" t="s">
        <v>628</v>
      </c>
      <c r="C121" s="87" t="s">
        <v>474</v>
      </c>
      <c r="D121" s="101" t="s">
        <v>475</v>
      </c>
      <c r="E121" s="88" t="s">
        <v>851</v>
      </c>
      <c r="F121" s="20">
        <v>238728</v>
      </c>
      <c r="G121" s="89" t="s">
        <v>847</v>
      </c>
      <c r="H121" s="94">
        <v>15</v>
      </c>
      <c r="I121" s="90" t="s">
        <v>1041</v>
      </c>
      <c r="J121" s="90">
        <v>0</v>
      </c>
      <c r="K121" s="90" t="s">
        <v>1041</v>
      </c>
      <c r="L121" s="95">
        <v>0</v>
      </c>
      <c r="M121" s="91">
        <v>36344.339999999997</v>
      </c>
      <c r="N121" s="17">
        <v>25</v>
      </c>
      <c r="O121" s="97">
        <v>726886.8</v>
      </c>
      <c r="P121" s="107" t="s">
        <v>821</v>
      </c>
    </row>
    <row r="122" spans="1:16">
      <c r="A122" s="86">
        <v>116</v>
      </c>
      <c r="B122" s="100" t="s">
        <v>628</v>
      </c>
      <c r="C122" s="87" t="s">
        <v>477</v>
      </c>
      <c r="D122" s="101" t="s">
        <v>475</v>
      </c>
      <c r="E122" s="88" t="s">
        <v>852</v>
      </c>
      <c r="F122" s="20">
        <v>238728</v>
      </c>
      <c r="G122" s="89" t="s">
        <v>847</v>
      </c>
      <c r="H122" s="94">
        <v>15</v>
      </c>
      <c r="I122" s="90" t="s">
        <v>1041</v>
      </c>
      <c r="J122" s="90">
        <v>0</v>
      </c>
      <c r="K122" s="90" t="s">
        <v>1041</v>
      </c>
      <c r="L122" s="95">
        <v>0</v>
      </c>
      <c r="M122" s="91">
        <v>36344.339999999997</v>
      </c>
      <c r="N122" s="17">
        <v>25</v>
      </c>
      <c r="O122" s="97">
        <v>726886.8</v>
      </c>
      <c r="P122" s="107" t="s">
        <v>821</v>
      </c>
    </row>
    <row r="123" spans="1:16">
      <c r="A123" s="86">
        <v>117</v>
      </c>
      <c r="B123" s="100" t="s">
        <v>628</v>
      </c>
      <c r="C123" s="87" t="s">
        <v>479</v>
      </c>
      <c r="D123" s="101" t="s">
        <v>480</v>
      </c>
      <c r="E123" s="88" t="s">
        <v>853</v>
      </c>
      <c r="F123" s="20">
        <v>238728</v>
      </c>
      <c r="G123" s="89" t="s">
        <v>847</v>
      </c>
      <c r="H123" s="94">
        <v>15</v>
      </c>
      <c r="I123" s="90" t="s">
        <v>1041</v>
      </c>
      <c r="J123" s="90">
        <v>0</v>
      </c>
      <c r="K123" s="90" t="s">
        <v>1041</v>
      </c>
      <c r="L123" s="95">
        <v>0</v>
      </c>
      <c r="M123" s="91">
        <v>36344.339999999997</v>
      </c>
      <c r="N123" s="17">
        <v>25</v>
      </c>
      <c r="O123" s="97">
        <v>726886.8</v>
      </c>
      <c r="P123" s="107" t="s">
        <v>821</v>
      </c>
    </row>
    <row r="124" spans="1:16">
      <c r="A124" s="86">
        <v>118</v>
      </c>
      <c r="B124" s="100" t="s">
        <v>628</v>
      </c>
      <c r="C124" s="87" t="s">
        <v>482</v>
      </c>
      <c r="D124" s="101" t="s">
        <v>483</v>
      </c>
      <c r="E124" s="88" t="s">
        <v>854</v>
      </c>
      <c r="F124" s="20">
        <v>238728</v>
      </c>
      <c r="G124" s="89" t="s">
        <v>847</v>
      </c>
      <c r="H124" s="94">
        <v>15</v>
      </c>
      <c r="I124" s="90" t="s">
        <v>1041</v>
      </c>
      <c r="J124" s="90">
        <v>0</v>
      </c>
      <c r="K124" s="90" t="s">
        <v>1041</v>
      </c>
      <c r="L124" s="95">
        <v>0</v>
      </c>
      <c r="M124" s="91">
        <v>36344.339999999997</v>
      </c>
      <c r="N124" s="17">
        <v>25</v>
      </c>
      <c r="O124" s="97">
        <v>726886.8</v>
      </c>
      <c r="P124" s="107" t="s">
        <v>821</v>
      </c>
    </row>
    <row r="125" spans="1:16">
      <c r="A125" s="86">
        <v>119</v>
      </c>
      <c r="B125" s="100" t="s">
        <v>629</v>
      </c>
      <c r="C125" s="87" t="s">
        <v>485</v>
      </c>
      <c r="D125" s="101" t="s">
        <v>486</v>
      </c>
      <c r="E125" s="88" t="s">
        <v>855</v>
      </c>
      <c r="F125" s="20">
        <v>238728</v>
      </c>
      <c r="G125" s="89" t="s">
        <v>847</v>
      </c>
      <c r="H125" s="94">
        <v>15</v>
      </c>
      <c r="I125" s="90" t="s">
        <v>1041</v>
      </c>
      <c r="J125" s="90">
        <v>0</v>
      </c>
      <c r="K125" s="90" t="s">
        <v>1041</v>
      </c>
      <c r="L125" s="95">
        <v>0</v>
      </c>
      <c r="M125" s="91">
        <v>36344.339999999997</v>
      </c>
      <c r="N125" s="17">
        <v>25</v>
      </c>
      <c r="O125" s="97">
        <v>726886.8</v>
      </c>
      <c r="P125" s="107" t="s">
        <v>821</v>
      </c>
    </row>
    <row r="126" spans="1:16">
      <c r="A126" s="86">
        <v>120</v>
      </c>
      <c r="B126" s="100" t="s">
        <v>628</v>
      </c>
      <c r="C126" s="87" t="s">
        <v>488</v>
      </c>
      <c r="D126" s="101" t="s">
        <v>489</v>
      </c>
      <c r="E126" s="88" t="s">
        <v>856</v>
      </c>
      <c r="F126" s="20">
        <v>238728</v>
      </c>
      <c r="G126" s="89" t="s">
        <v>847</v>
      </c>
      <c r="H126" s="94">
        <v>15</v>
      </c>
      <c r="I126" s="90" t="s">
        <v>1041</v>
      </c>
      <c r="J126" s="90">
        <v>0</v>
      </c>
      <c r="K126" s="90" t="s">
        <v>1041</v>
      </c>
      <c r="L126" s="95">
        <v>0</v>
      </c>
      <c r="M126" s="91">
        <v>36344.339999999997</v>
      </c>
      <c r="N126" s="17">
        <v>25</v>
      </c>
      <c r="O126" s="97">
        <v>726886.8</v>
      </c>
      <c r="P126" s="107" t="s">
        <v>821</v>
      </c>
    </row>
    <row r="127" spans="1:16">
      <c r="A127" s="86">
        <v>121</v>
      </c>
      <c r="B127" s="100" t="s">
        <v>629</v>
      </c>
      <c r="C127" s="87" t="s">
        <v>491</v>
      </c>
      <c r="D127" s="101" t="s">
        <v>492</v>
      </c>
      <c r="E127" s="88" t="s">
        <v>857</v>
      </c>
      <c r="F127" s="20">
        <v>238728</v>
      </c>
      <c r="G127" s="89" t="s">
        <v>847</v>
      </c>
      <c r="H127" s="94">
        <v>14</v>
      </c>
      <c r="I127" s="90" t="s">
        <v>1041</v>
      </c>
      <c r="J127" s="90">
        <v>1</v>
      </c>
      <c r="K127" s="90" t="s">
        <v>1041</v>
      </c>
      <c r="L127" s="95">
        <v>35</v>
      </c>
      <c r="M127" s="91">
        <v>34739.14</v>
      </c>
      <c r="N127" s="17">
        <v>25</v>
      </c>
      <c r="O127" s="97">
        <v>694782.8</v>
      </c>
      <c r="P127" s="107" t="s">
        <v>821</v>
      </c>
    </row>
    <row r="128" spans="1:16">
      <c r="A128" s="86">
        <v>122</v>
      </c>
      <c r="B128" s="100" t="s">
        <v>629</v>
      </c>
      <c r="C128" s="87" t="s">
        <v>253</v>
      </c>
      <c r="D128" s="101" t="s">
        <v>494</v>
      </c>
      <c r="E128" s="88" t="s">
        <v>858</v>
      </c>
      <c r="F128" s="20">
        <v>238740</v>
      </c>
      <c r="G128" s="89" t="s">
        <v>859</v>
      </c>
      <c r="H128" s="94">
        <v>7</v>
      </c>
      <c r="I128" s="90" t="s">
        <v>1041</v>
      </c>
      <c r="J128" s="90">
        <v>1</v>
      </c>
      <c r="K128" s="90" t="s">
        <v>1041</v>
      </c>
      <c r="L128" s="95">
        <v>41</v>
      </c>
      <c r="M128" s="91">
        <v>14912.18</v>
      </c>
      <c r="N128" s="17">
        <v>25</v>
      </c>
      <c r="O128" s="97">
        <v>298243.59999999998</v>
      </c>
      <c r="P128" s="107" t="s">
        <v>860</v>
      </c>
    </row>
    <row r="129" spans="1:16">
      <c r="A129" s="86">
        <v>123</v>
      </c>
      <c r="B129" s="100" t="s">
        <v>628</v>
      </c>
      <c r="C129" s="87" t="s">
        <v>496</v>
      </c>
      <c r="D129" s="101" t="s">
        <v>497</v>
      </c>
      <c r="E129" s="88" t="s">
        <v>861</v>
      </c>
      <c r="F129" s="20">
        <v>238740</v>
      </c>
      <c r="G129" s="89" t="s">
        <v>859</v>
      </c>
      <c r="H129" s="94">
        <v>12</v>
      </c>
      <c r="I129" s="90" t="s">
        <v>1041</v>
      </c>
      <c r="J129" s="90">
        <v>0</v>
      </c>
      <c r="K129" s="90" t="s">
        <v>1041</v>
      </c>
      <c r="L129" s="95">
        <v>63</v>
      </c>
      <c r="M129" s="91">
        <v>24657.58</v>
      </c>
      <c r="N129" s="17">
        <v>25</v>
      </c>
      <c r="O129" s="97">
        <v>493151.6</v>
      </c>
      <c r="P129" s="107" t="s">
        <v>860</v>
      </c>
    </row>
    <row r="130" spans="1:16">
      <c r="A130" s="86">
        <v>124</v>
      </c>
      <c r="B130" s="100" t="s">
        <v>628</v>
      </c>
      <c r="C130" s="87" t="s">
        <v>499</v>
      </c>
      <c r="D130" s="101" t="s">
        <v>500</v>
      </c>
      <c r="E130" s="88" t="s">
        <v>862</v>
      </c>
      <c r="F130" s="20">
        <v>238740</v>
      </c>
      <c r="G130" s="89" t="s">
        <v>859</v>
      </c>
      <c r="H130" s="94">
        <v>15</v>
      </c>
      <c r="I130" s="90" t="s">
        <v>1041</v>
      </c>
      <c r="J130" s="90">
        <v>0</v>
      </c>
      <c r="K130" s="90" t="s">
        <v>1041</v>
      </c>
      <c r="L130" s="95">
        <v>0</v>
      </c>
      <c r="M130" s="91">
        <v>30422.67</v>
      </c>
      <c r="N130" s="17">
        <v>25</v>
      </c>
      <c r="O130" s="97">
        <v>608453.4</v>
      </c>
      <c r="P130" s="107" t="s">
        <v>860</v>
      </c>
    </row>
    <row r="131" spans="1:16">
      <c r="A131" s="86">
        <v>125</v>
      </c>
      <c r="B131" s="100" t="s">
        <v>628</v>
      </c>
      <c r="C131" s="87" t="s">
        <v>502</v>
      </c>
      <c r="D131" s="101" t="s">
        <v>503</v>
      </c>
      <c r="E131" s="88" t="s">
        <v>863</v>
      </c>
      <c r="F131" s="20">
        <v>238740</v>
      </c>
      <c r="G131" s="89" t="s">
        <v>859</v>
      </c>
      <c r="H131" s="94">
        <v>15</v>
      </c>
      <c r="I131" s="90" t="s">
        <v>1041</v>
      </c>
      <c r="J131" s="90">
        <v>0</v>
      </c>
      <c r="K131" s="90" t="s">
        <v>1041</v>
      </c>
      <c r="L131" s="95">
        <v>0</v>
      </c>
      <c r="M131" s="91">
        <v>30422.67</v>
      </c>
      <c r="N131" s="17">
        <v>25</v>
      </c>
      <c r="O131" s="97">
        <v>608453.4</v>
      </c>
      <c r="P131" s="107" t="s">
        <v>860</v>
      </c>
    </row>
    <row r="132" spans="1:16">
      <c r="A132" s="86">
        <v>126</v>
      </c>
      <c r="B132" s="100" t="s">
        <v>628</v>
      </c>
      <c r="C132" s="87" t="s">
        <v>505</v>
      </c>
      <c r="D132" s="101" t="s">
        <v>506</v>
      </c>
      <c r="E132" s="88" t="s">
        <v>864</v>
      </c>
      <c r="F132" s="20">
        <v>238740</v>
      </c>
      <c r="G132" s="89" t="s">
        <v>859</v>
      </c>
      <c r="H132" s="94">
        <v>15</v>
      </c>
      <c r="I132" s="90" t="s">
        <v>1041</v>
      </c>
      <c r="J132" s="90">
        <v>0</v>
      </c>
      <c r="K132" s="90" t="s">
        <v>1041</v>
      </c>
      <c r="L132" s="95">
        <v>0</v>
      </c>
      <c r="M132" s="91">
        <v>30422.67</v>
      </c>
      <c r="N132" s="17">
        <v>25</v>
      </c>
      <c r="O132" s="97">
        <v>608453.4</v>
      </c>
      <c r="P132" s="107" t="s">
        <v>860</v>
      </c>
    </row>
    <row r="133" spans="1:16">
      <c r="A133" s="86">
        <v>127</v>
      </c>
      <c r="B133" s="100" t="s">
        <v>628</v>
      </c>
      <c r="C133" s="87" t="s">
        <v>508</v>
      </c>
      <c r="D133" s="101" t="s">
        <v>506</v>
      </c>
      <c r="E133" s="88" t="s">
        <v>865</v>
      </c>
      <c r="F133" s="20">
        <v>238740</v>
      </c>
      <c r="G133" s="89" t="s">
        <v>859</v>
      </c>
      <c r="H133" s="94">
        <v>15</v>
      </c>
      <c r="I133" s="90" t="s">
        <v>1041</v>
      </c>
      <c r="J133" s="90">
        <v>0</v>
      </c>
      <c r="K133" s="90" t="s">
        <v>1041</v>
      </c>
      <c r="L133" s="95">
        <v>0</v>
      </c>
      <c r="M133" s="91">
        <v>30422.67</v>
      </c>
      <c r="N133" s="17">
        <v>25</v>
      </c>
      <c r="O133" s="97">
        <v>608453.4</v>
      </c>
      <c r="P133" s="107" t="s">
        <v>860</v>
      </c>
    </row>
    <row r="134" spans="1:16">
      <c r="A134" s="86">
        <v>128</v>
      </c>
      <c r="B134" s="100" t="s">
        <v>628</v>
      </c>
      <c r="C134" s="87" t="s">
        <v>510</v>
      </c>
      <c r="D134" s="101" t="s">
        <v>511</v>
      </c>
      <c r="E134" s="88" t="s">
        <v>866</v>
      </c>
      <c r="F134" s="20">
        <v>238740</v>
      </c>
      <c r="G134" s="89" t="s">
        <v>859</v>
      </c>
      <c r="H134" s="94">
        <v>15</v>
      </c>
      <c r="I134" s="90" t="s">
        <v>1041</v>
      </c>
      <c r="J134" s="90">
        <v>0</v>
      </c>
      <c r="K134" s="90" t="s">
        <v>1041</v>
      </c>
      <c r="L134" s="95">
        <v>0</v>
      </c>
      <c r="M134" s="91">
        <v>30422.67</v>
      </c>
      <c r="N134" s="17">
        <v>25</v>
      </c>
      <c r="O134" s="97">
        <v>608453.4</v>
      </c>
      <c r="P134" s="107" t="s">
        <v>860</v>
      </c>
    </row>
    <row r="135" spans="1:16">
      <c r="A135" s="86">
        <v>129</v>
      </c>
      <c r="B135" s="100" t="s">
        <v>629</v>
      </c>
      <c r="C135" s="87" t="s">
        <v>513</v>
      </c>
      <c r="D135" s="101" t="s">
        <v>514</v>
      </c>
      <c r="E135" s="88" t="s">
        <v>867</v>
      </c>
      <c r="F135" s="20">
        <v>238789</v>
      </c>
      <c r="G135" s="89" t="s">
        <v>868</v>
      </c>
      <c r="H135" s="94">
        <v>14</v>
      </c>
      <c r="I135" s="90" t="s">
        <v>1041</v>
      </c>
      <c r="J135" s="90">
        <v>1</v>
      </c>
      <c r="K135" s="90" t="s">
        <v>1041</v>
      </c>
      <c r="L135" s="95">
        <v>50</v>
      </c>
      <c r="M135" s="91">
        <v>33756.1</v>
      </c>
      <c r="N135" s="17">
        <v>25</v>
      </c>
      <c r="O135" s="97">
        <v>675122</v>
      </c>
      <c r="P135" s="107" t="s">
        <v>869</v>
      </c>
    </row>
    <row r="136" spans="1:16">
      <c r="A136" s="86">
        <v>130</v>
      </c>
      <c r="B136" s="100" t="s">
        <v>629</v>
      </c>
      <c r="C136" s="87" t="s">
        <v>513</v>
      </c>
      <c r="D136" s="101" t="s">
        <v>514</v>
      </c>
      <c r="E136" s="88" t="s">
        <v>870</v>
      </c>
      <c r="F136" s="20">
        <v>238789</v>
      </c>
      <c r="G136" s="89" t="s">
        <v>868</v>
      </c>
      <c r="H136" s="94">
        <v>0</v>
      </c>
      <c r="I136" s="90" t="s">
        <v>1041</v>
      </c>
      <c r="J136" s="90">
        <v>2</v>
      </c>
      <c r="K136" s="90" t="s">
        <v>1041</v>
      </c>
      <c r="L136" s="95">
        <v>50</v>
      </c>
      <c r="M136" s="91">
        <v>1467.66</v>
      </c>
      <c r="N136" s="17">
        <v>25</v>
      </c>
      <c r="O136" s="97">
        <v>29353.200000000001</v>
      </c>
      <c r="P136" s="107" t="s">
        <v>869</v>
      </c>
    </row>
    <row r="137" spans="1:16">
      <c r="A137" s="86">
        <v>131</v>
      </c>
      <c r="B137" s="100" t="s">
        <v>628</v>
      </c>
      <c r="C137" s="87" t="s">
        <v>184</v>
      </c>
      <c r="D137" s="101" t="s">
        <v>514</v>
      </c>
      <c r="E137" s="88" t="s">
        <v>871</v>
      </c>
      <c r="F137" s="20">
        <v>238789</v>
      </c>
      <c r="G137" s="89" t="s">
        <v>868</v>
      </c>
      <c r="H137" s="94">
        <v>13</v>
      </c>
      <c r="I137" s="90" t="s">
        <v>1041</v>
      </c>
      <c r="J137" s="90">
        <v>0</v>
      </c>
      <c r="K137" s="90" t="s">
        <v>1041</v>
      </c>
      <c r="L137" s="95">
        <v>68</v>
      </c>
      <c r="M137" s="91">
        <v>30926.46</v>
      </c>
      <c r="N137" s="17">
        <v>25</v>
      </c>
      <c r="O137" s="97">
        <v>618529.19999999995</v>
      </c>
      <c r="P137" s="107" t="s">
        <v>869</v>
      </c>
    </row>
    <row r="138" spans="1:16">
      <c r="A138" s="86">
        <v>132</v>
      </c>
      <c r="B138" s="100" t="s">
        <v>628</v>
      </c>
      <c r="C138" s="87" t="s">
        <v>184</v>
      </c>
      <c r="D138" s="101" t="s">
        <v>514</v>
      </c>
      <c r="E138" s="88" t="s">
        <v>872</v>
      </c>
      <c r="F138" s="20">
        <v>238789</v>
      </c>
      <c r="G138" s="89" t="s">
        <v>868</v>
      </c>
      <c r="H138" s="94">
        <v>1</v>
      </c>
      <c r="I138" s="90" t="s">
        <v>1041</v>
      </c>
      <c r="J138" s="90">
        <v>3</v>
      </c>
      <c r="K138" s="90" t="s">
        <v>1041</v>
      </c>
      <c r="L138" s="95">
        <v>32</v>
      </c>
      <c r="M138" s="91">
        <v>4297.3</v>
      </c>
      <c r="N138" s="17">
        <v>25</v>
      </c>
      <c r="O138" s="97">
        <v>85946</v>
      </c>
      <c r="P138" s="107" t="s">
        <v>869</v>
      </c>
    </row>
    <row r="139" spans="1:16">
      <c r="A139" s="86">
        <v>133</v>
      </c>
      <c r="B139" s="100" t="s">
        <v>628</v>
      </c>
      <c r="C139" s="87" t="s">
        <v>519</v>
      </c>
      <c r="D139" s="101" t="s">
        <v>520</v>
      </c>
      <c r="E139" s="88" t="s">
        <v>873</v>
      </c>
      <c r="F139" s="20">
        <v>238789</v>
      </c>
      <c r="G139" s="89" t="s">
        <v>868</v>
      </c>
      <c r="H139" s="94">
        <v>12</v>
      </c>
      <c r="I139" s="90" t="s">
        <v>1041</v>
      </c>
      <c r="J139" s="90">
        <v>0</v>
      </c>
      <c r="K139" s="90" t="s">
        <v>1041</v>
      </c>
      <c r="L139" s="95">
        <v>55</v>
      </c>
      <c r="M139" s="91">
        <v>28501.89</v>
      </c>
      <c r="N139" s="17">
        <v>25</v>
      </c>
      <c r="O139" s="97">
        <v>570037.80000000005</v>
      </c>
      <c r="P139" s="107" t="s">
        <v>869</v>
      </c>
    </row>
    <row r="140" spans="1:16">
      <c r="A140" s="86">
        <v>134</v>
      </c>
      <c r="B140" s="100" t="s">
        <v>628</v>
      </c>
      <c r="C140" s="87" t="s">
        <v>519</v>
      </c>
      <c r="D140" s="101" t="s">
        <v>520</v>
      </c>
      <c r="E140" s="88" t="s">
        <v>874</v>
      </c>
      <c r="F140" s="20">
        <v>238789</v>
      </c>
      <c r="G140" s="89" t="s">
        <v>868</v>
      </c>
      <c r="H140" s="94">
        <v>2</v>
      </c>
      <c r="I140" s="90" t="s">
        <v>1041</v>
      </c>
      <c r="J140" s="90">
        <v>3</v>
      </c>
      <c r="K140" s="90" t="s">
        <v>1041</v>
      </c>
      <c r="L140" s="95">
        <v>45</v>
      </c>
      <c r="M140" s="91">
        <v>6721.87</v>
      </c>
      <c r="N140" s="17">
        <v>25</v>
      </c>
      <c r="O140" s="97">
        <v>134437.4</v>
      </c>
      <c r="P140" s="107" t="s">
        <v>869</v>
      </c>
    </row>
    <row r="141" spans="1:16">
      <c r="A141" s="86">
        <v>135</v>
      </c>
      <c r="B141" s="100" t="s">
        <v>629</v>
      </c>
      <c r="C141" s="87" t="s">
        <v>523</v>
      </c>
      <c r="D141" s="101" t="s">
        <v>524</v>
      </c>
      <c r="E141" s="88" t="s">
        <v>875</v>
      </c>
      <c r="F141" s="20">
        <v>238789</v>
      </c>
      <c r="G141" s="89" t="s">
        <v>868</v>
      </c>
      <c r="H141" s="94">
        <v>11</v>
      </c>
      <c r="I141" s="90" t="s">
        <v>1041</v>
      </c>
      <c r="J141" s="90">
        <v>1</v>
      </c>
      <c r="K141" s="90" t="s">
        <v>1041</v>
      </c>
      <c r="L141" s="95">
        <v>18</v>
      </c>
      <c r="M141" s="91">
        <v>26523.49</v>
      </c>
      <c r="N141" s="17">
        <v>25</v>
      </c>
      <c r="O141" s="97">
        <v>530469.80000000005</v>
      </c>
      <c r="P141" s="107" t="s">
        <v>869</v>
      </c>
    </row>
    <row r="142" spans="1:16">
      <c r="A142" s="86">
        <v>136</v>
      </c>
      <c r="B142" s="100" t="s">
        <v>629</v>
      </c>
      <c r="C142" s="87" t="s">
        <v>523</v>
      </c>
      <c r="D142" s="101" t="s">
        <v>524</v>
      </c>
      <c r="E142" s="88" t="s">
        <v>876</v>
      </c>
      <c r="F142" s="20">
        <v>238789</v>
      </c>
      <c r="G142" s="89" t="s">
        <v>868</v>
      </c>
      <c r="H142" s="94">
        <v>3</v>
      </c>
      <c r="I142" s="90" t="s">
        <v>1041</v>
      </c>
      <c r="J142" s="90">
        <v>2</v>
      </c>
      <c r="K142" s="90" t="s">
        <v>1041</v>
      </c>
      <c r="L142" s="95">
        <v>82</v>
      </c>
      <c r="M142" s="91">
        <v>8700.27</v>
      </c>
      <c r="N142" s="17">
        <v>25</v>
      </c>
      <c r="O142" s="97">
        <v>174005.4</v>
      </c>
      <c r="P142" s="107" t="s">
        <v>869</v>
      </c>
    </row>
    <row r="143" spans="1:16">
      <c r="A143" s="86">
        <v>137</v>
      </c>
      <c r="B143" s="100" t="s">
        <v>628</v>
      </c>
      <c r="C143" s="87" t="s">
        <v>527</v>
      </c>
      <c r="D143" s="101" t="s">
        <v>528</v>
      </c>
      <c r="E143" s="88" t="s">
        <v>877</v>
      </c>
      <c r="F143" s="20">
        <v>238789</v>
      </c>
      <c r="G143" s="89" t="s">
        <v>868</v>
      </c>
      <c r="H143" s="94">
        <v>10</v>
      </c>
      <c r="I143" s="90" t="s">
        <v>1041</v>
      </c>
      <c r="J143" s="90">
        <v>0</v>
      </c>
      <c r="K143" s="90" t="s">
        <v>1041</v>
      </c>
      <c r="L143" s="95">
        <v>94</v>
      </c>
      <c r="M143" s="91">
        <v>24034.34</v>
      </c>
      <c r="N143" s="17">
        <v>25</v>
      </c>
      <c r="O143" s="97">
        <v>480686.8</v>
      </c>
      <c r="P143" s="107" t="s">
        <v>869</v>
      </c>
    </row>
    <row r="144" spans="1:16">
      <c r="A144" s="86">
        <v>138</v>
      </c>
      <c r="B144" s="100" t="s">
        <v>628</v>
      </c>
      <c r="C144" s="87" t="s">
        <v>527</v>
      </c>
      <c r="D144" s="101" t="s">
        <v>528</v>
      </c>
      <c r="E144" s="88" t="s">
        <v>878</v>
      </c>
      <c r="F144" s="20">
        <v>238789</v>
      </c>
      <c r="G144" s="89" t="s">
        <v>868</v>
      </c>
      <c r="H144" s="94">
        <v>4</v>
      </c>
      <c r="I144" s="90" t="s">
        <v>1041</v>
      </c>
      <c r="J144" s="90">
        <v>3</v>
      </c>
      <c r="K144" s="90" t="s">
        <v>1041</v>
      </c>
      <c r="L144" s="95">
        <v>6</v>
      </c>
      <c r="M144" s="91">
        <v>11189.42</v>
      </c>
      <c r="N144" s="17">
        <v>25</v>
      </c>
      <c r="O144" s="97">
        <v>223788.4</v>
      </c>
      <c r="P144" s="107" t="s">
        <v>869</v>
      </c>
    </row>
    <row r="145" spans="1:16">
      <c r="A145" s="86">
        <v>139</v>
      </c>
      <c r="B145" s="100" t="s">
        <v>628</v>
      </c>
      <c r="C145" s="87" t="s">
        <v>531</v>
      </c>
      <c r="D145" s="101" t="s">
        <v>532</v>
      </c>
      <c r="E145" s="88" t="s">
        <v>879</v>
      </c>
      <c r="F145" s="20">
        <v>238789</v>
      </c>
      <c r="G145" s="89" t="s">
        <v>868</v>
      </c>
      <c r="H145" s="94">
        <v>15</v>
      </c>
      <c r="I145" s="90" t="s">
        <v>1041</v>
      </c>
      <c r="J145" s="90">
        <v>0</v>
      </c>
      <c r="K145" s="90" t="s">
        <v>1041</v>
      </c>
      <c r="L145" s="95">
        <v>0</v>
      </c>
      <c r="M145" s="91">
        <v>35223.75</v>
      </c>
      <c r="N145" s="17">
        <v>25</v>
      </c>
      <c r="O145" s="97">
        <v>704475</v>
      </c>
      <c r="P145" s="107" t="s">
        <v>869</v>
      </c>
    </row>
    <row r="146" spans="1:16">
      <c r="A146" s="86">
        <v>140</v>
      </c>
      <c r="B146" s="100" t="s">
        <v>628</v>
      </c>
      <c r="C146" s="87" t="s">
        <v>276</v>
      </c>
      <c r="D146" s="101" t="s">
        <v>492</v>
      </c>
      <c r="E146" s="88" t="s">
        <v>880</v>
      </c>
      <c r="F146" s="20">
        <v>238789</v>
      </c>
      <c r="G146" s="89" t="s">
        <v>868</v>
      </c>
      <c r="H146" s="94">
        <v>15</v>
      </c>
      <c r="I146" s="90" t="s">
        <v>1041</v>
      </c>
      <c r="J146" s="90">
        <v>0</v>
      </c>
      <c r="K146" s="90" t="s">
        <v>1041</v>
      </c>
      <c r="L146" s="95">
        <v>0</v>
      </c>
      <c r="M146" s="91">
        <v>35223.75</v>
      </c>
      <c r="N146" s="17">
        <v>25</v>
      </c>
      <c r="O146" s="97">
        <v>704475</v>
      </c>
      <c r="P146" s="107" t="s">
        <v>869</v>
      </c>
    </row>
    <row r="147" spans="1:16">
      <c r="A147" s="86">
        <v>141</v>
      </c>
      <c r="B147" s="100" t="s">
        <v>628</v>
      </c>
      <c r="C147" s="87" t="s">
        <v>535</v>
      </c>
      <c r="D147" s="101" t="s">
        <v>536</v>
      </c>
      <c r="E147" s="88" t="s">
        <v>881</v>
      </c>
      <c r="F147" s="20">
        <v>238789</v>
      </c>
      <c r="G147" s="89" t="s">
        <v>868</v>
      </c>
      <c r="H147" s="94">
        <v>15</v>
      </c>
      <c r="I147" s="90" t="s">
        <v>1041</v>
      </c>
      <c r="J147" s="90">
        <v>0</v>
      </c>
      <c r="K147" s="90" t="s">
        <v>1041</v>
      </c>
      <c r="L147" s="95">
        <v>0</v>
      </c>
      <c r="M147" s="91">
        <v>35223.75</v>
      </c>
      <c r="N147" s="17">
        <v>25</v>
      </c>
      <c r="O147" s="97">
        <v>704475</v>
      </c>
      <c r="P147" s="107" t="s">
        <v>869</v>
      </c>
    </row>
    <row r="148" spans="1:16">
      <c r="A148" s="86">
        <v>142</v>
      </c>
      <c r="B148" s="100" t="s">
        <v>628</v>
      </c>
      <c r="C148" s="87" t="s">
        <v>538</v>
      </c>
      <c r="D148" s="101" t="s">
        <v>514</v>
      </c>
      <c r="E148" s="88" t="s">
        <v>882</v>
      </c>
      <c r="F148" s="20">
        <v>238789</v>
      </c>
      <c r="G148" s="89" t="s">
        <v>868</v>
      </c>
      <c r="H148" s="94">
        <v>13</v>
      </c>
      <c r="I148" s="90" t="s">
        <v>1041</v>
      </c>
      <c r="J148" s="90">
        <v>0</v>
      </c>
      <c r="K148" s="90" t="s">
        <v>1041</v>
      </c>
      <c r="L148" s="95">
        <v>9</v>
      </c>
      <c r="M148" s="91">
        <v>30580.09</v>
      </c>
      <c r="N148" s="17">
        <v>25</v>
      </c>
      <c r="O148" s="97">
        <v>611601.80000000005</v>
      </c>
      <c r="P148" s="107" t="s">
        <v>869</v>
      </c>
    </row>
    <row r="149" spans="1:16">
      <c r="A149" s="86">
        <v>143</v>
      </c>
      <c r="B149" s="100" t="s">
        <v>629</v>
      </c>
      <c r="C149" s="87" t="s">
        <v>238</v>
      </c>
      <c r="D149" s="101" t="s">
        <v>57</v>
      </c>
      <c r="E149" s="88" t="s">
        <v>883</v>
      </c>
      <c r="F149" s="20">
        <v>238810</v>
      </c>
      <c r="G149" s="89" t="s">
        <v>884</v>
      </c>
      <c r="H149" s="94">
        <v>7</v>
      </c>
      <c r="I149" s="90" t="s">
        <v>1041</v>
      </c>
      <c r="J149" s="90">
        <v>3</v>
      </c>
      <c r="K149" s="90" t="s">
        <v>1041</v>
      </c>
      <c r="L149" s="95">
        <v>6</v>
      </c>
      <c r="M149" s="91">
        <v>3861.33</v>
      </c>
      <c r="N149" s="17">
        <v>15</v>
      </c>
      <c r="O149" s="97">
        <v>57920</v>
      </c>
      <c r="P149" s="107" t="s">
        <v>885</v>
      </c>
    </row>
    <row r="150" spans="1:16">
      <c r="A150" s="86">
        <v>144</v>
      </c>
      <c r="B150" s="100" t="s">
        <v>629</v>
      </c>
      <c r="C150" s="87" t="s">
        <v>240</v>
      </c>
      <c r="D150" s="101" t="s">
        <v>241</v>
      </c>
      <c r="E150" s="88" t="s">
        <v>886</v>
      </c>
      <c r="F150" s="20">
        <v>238810</v>
      </c>
      <c r="G150" s="89" t="s">
        <v>887</v>
      </c>
      <c r="H150" s="94">
        <v>10</v>
      </c>
      <c r="I150" s="90" t="s">
        <v>1041</v>
      </c>
      <c r="J150" s="90">
        <v>3</v>
      </c>
      <c r="K150" s="90" t="s">
        <v>1041</v>
      </c>
      <c r="L150" s="95">
        <v>69</v>
      </c>
      <c r="M150" s="91">
        <v>3050.02</v>
      </c>
      <c r="N150" s="17">
        <v>15</v>
      </c>
      <c r="O150" s="97">
        <v>45750.32</v>
      </c>
      <c r="P150" s="107" t="s">
        <v>885</v>
      </c>
    </row>
    <row r="151" spans="1:16">
      <c r="A151" s="86">
        <v>145</v>
      </c>
      <c r="B151" s="100" t="s">
        <v>1042</v>
      </c>
      <c r="C151" s="87" t="s">
        <v>243</v>
      </c>
      <c r="D151" s="101" t="s">
        <v>244</v>
      </c>
      <c r="E151" s="88" t="s">
        <v>888</v>
      </c>
      <c r="F151" s="20">
        <v>238810</v>
      </c>
      <c r="G151" s="89" t="s">
        <v>889</v>
      </c>
      <c r="H151" s="94">
        <v>18</v>
      </c>
      <c r="I151" s="90" t="s">
        <v>1041</v>
      </c>
      <c r="J151" s="90">
        <v>0</v>
      </c>
      <c r="K151" s="90" t="s">
        <v>1041</v>
      </c>
      <c r="L151" s="95">
        <v>6</v>
      </c>
      <c r="M151" s="91">
        <v>3603</v>
      </c>
      <c r="N151" s="17">
        <v>15</v>
      </c>
      <c r="O151" s="97">
        <v>54045</v>
      </c>
      <c r="P151" s="107" t="s">
        <v>885</v>
      </c>
    </row>
    <row r="152" spans="1:16">
      <c r="A152" s="86">
        <v>146</v>
      </c>
      <c r="B152" s="100" t="s">
        <v>628</v>
      </c>
      <c r="C152" s="87" t="s">
        <v>246</v>
      </c>
      <c r="D152" s="101" t="s">
        <v>79</v>
      </c>
      <c r="E152" s="88" t="s">
        <v>890</v>
      </c>
      <c r="F152" s="20">
        <v>238810</v>
      </c>
      <c r="G152" s="89" t="s">
        <v>891</v>
      </c>
      <c r="H152" s="94">
        <v>17</v>
      </c>
      <c r="I152" s="90" t="s">
        <v>1041</v>
      </c>
      <c r="J152" s="90">
        <v>3</v>
      </c>
      <c r="K152" s="90" t="s">
        <v>1041</v>
      </c>
      <c r="L152" s="95">
        <v>5</v>
      </c>
      <c r="M152" s="91">
        <v>4736.67</v>
      </c>
      <c r="N152" s="17">
        <v>15</v>
      </c>
      <c r="O152" s="97">
        <v>71050</v>
      </c>
      <c r="P152" s="107" t="s">
        <v>885</v>
      </c>
    </row>
    <row r="153" spans="1:16">
      <c r="A153" s="86">
        <v>147</v>
      </c>
      <c r="B153" s="100" t="s">
        <v>629</v>
      </c>
      <c r="C153" s="87" t="s">
        <v>248</v>
      </c>
      <c r="D153" s="101" t="s">
        <v>249</v>
      </c>
      <c r="E153" s="88" t="s">
        <v>892</v>
      </c>
      <c r="F153" s="20">
        <v>238810</v>
      </c>
      <c r="G153" s="89" t="s">
        <v>893</v>
      </c>
      <c r="H153" s="94">
        <v>14</v>
      </c>
      <c r="I153" s="90" t="s">
        <v>1041</v>
      </c>
      <c r="J153" s="90">
        <v>0</v>
      </c>
      <c r="K153" s="90" t="s">
        <v>1041</v>
      </c>
      <c r="L153" s="95">
        <v>80</v>
      </c>
      <c r="M153" s="91">
        <v>3786.67</v>
      </c>
      <c r="N153" s="17">
        <v>15</v>
      </c>
      <c r="O153" s="97">
        <v>56800</v>
      </c>
      <c r="P153" s="107" t="s">
        <v>885</v>
      </c>
    </row>
    <row r="154" spans="1:16">
      <c r="A154" s="86">
        <v>148</v>
      </c>
      <c r="B154" s="100" t="s">
        <v>628</v>
      </c>
      <c r="C154" s="87" t="s">
        <v>251</v>
      </c>
      <c r="D154" s="101" t="s">
        <v>249</v>
      </c>
      <c r="E154" s="88" t="s">
        <v>894</v>
      </c>
      <c r="F154" s="20">
        <v>238810</v>
      </c>
      <c r="G154" s="89" t="s">
        <v>895</v>
      </c>
      <c r="H154" s="94">
        <v>10</v>
      </c>
      <c r="I154" s="90" t="s">
        <v>1041</v>
      </c>
      <c r="J154" s="90">
        <v>3</v>
      </c>
      <c r="K154" s="90" t="s">
        <v>1041</v>
      </c>
      <c r="L154" s="95">
        <v>70</v>
      </c>
      <c r="M154" s="91">
        <v>3052.81</v>
      </c>
      <c r="N154" s="17">
        <v>15</v>
      </c>
      <c r="O154" s="97">
        <v>45792.22</v>
      </c>
      <c r="P154" s="107" t="s">
        <v>885</v>
      </c>
    </row>
    <row r="155" spans="1:16">
      <c r="A155" s="86">
        <v>149</v>
      </c>
      <c r="B155" s="100" t="s">
        <v>629</v>
      </c>
      <c r="C155" s="87" t="s">
        <v>253</v>
      </c>
      <c r="D155" s="101" t="s">
        <v>254</v>
      </c>
      <c r="E155" s="88" t="s">
        <v>896</v>
      </c>
      <c r="F155" s="20">
        <v>238810</v>
      </c>
      <c r="G155" s="89" t="s">
        <v>897</v>
      </c>
      <c r="H155" s="94">
        <v>11</v>
      </c>
      <c r="I155" s="90" t="s">
        <v>1041</v>
      </c>
      <c r="J155" s="90">
        <v>3</v>
      </c>
      <c r="K155" s="90" t="s">
        <v>1041</v>
      </c>
      <c r="L155" s="95">
        <v>43</v>
      </c>
      <c r="M155" s="91">
        <v>2815.65</v>
      </c>
      <c r="N155" s="17">
        <v>15</v>
      </c>
      <c r="O155" s="97">
        <v>42234.76</v>
      </c>
      <c r="P155" s="107" t="s">
        <v>885</v>
      </c>
    </row>
    <row r="156" spans="1:16">
      <c r="A156" s="86">
        <v>150</v>
      </c>
      <c r="B156" s="100" t="s">
        <v>1042</v>
      </c>
      <c r="C156" s="87" t="s">
        <v>256</v>
      </c>
      <c r="D156" s="101" t="s">
        <v>257</v>
      </c>
      <c r="E156" s="88" t="s">
        <v>898</v>
      </c>
      <c r="F156" s="20">
        <v>238810</v>
      </c>
      <c r="G156" s="89" t="s">
        <v>897</v>
      </c>
      <c r="H156" s="94">
        <v>12</v>
      </c>
      <c r="I156" s="90" t="s">
        <v>1041</v>
      </c>
      <c r="J156" s="90">
        <v>0</v>
      </c>
      <c r="K156" s="90" t="s">
        <v>1041</v>
      </c>
      <c r="L156" s="95">
        <v>45</v>
      </c>
      <c r="M156" s="91">
        <v>2875.96</v>
      </c>
      <c r="N156" s="17">
        <v>15</v>
      </c>
      <c r="O156" s="97">
        <v>43139.43</v>
      </c>
      <c r="P156" s="107" t="s">
        <v>885</v>
      </c>
    </row>
    <row r="157" spans="1:16">
      <c r="A157" s="86">
        <v>151</v>
      </c>
      <c r="B157" s="100" t="s">
        <v>629</v>
      </c>
      <c r="C157" s="87" t="s">
        <v>259</v>
      </c>
      <c r="D157" s="101" t="s">
        <v>260</v>
      </c>
      <c r="E157" s="88" t="s">
        <v>899</v>
      </c>
      <c r="F157" s="20">
        <v>238810</v>
      </c>
      <c r="G157" s="89" t="s">
        <v>900</v>
      </c>
      <c r="H157" s="94">
        <v>20</v>
      </c>
      <c r="I157" s="90" t="s">
        <v>1041</v>
      </c>
      <c r="J157" s="90">
        <v>1</v>
      </c>
      <c r="K157" s="90" t="s">
        <v>1041</v>
      </c>
      <c r="L157" s="95">
        <v>20</v>
      </c>
      <c r="M157" s="91">
        <v>8120</v>
      </c>
      <c r="N157" s="17">
        <v>10</v>
      </c>
      <c r="O157" s="97">
        <v>81200</v>
      </c>
      <c r="P157" s="107" t="s">
        <v>901</v>
      </c>
    </row>
    <row r="158" spans="1:16">
      <c r="A158" s="86">
        <v>152</v>
      </c>
      <c r="B158" s="100" t="s">
        <v>629</v>
      </c>
      <c r="C158" s="87" t="s">
        <v>159</v>
      </c>
      <c r="D158" s="101" t="s">
        <v>160</v>
      </c>
      <c r="E158" s="88" t="s">
        <v>902</v>
      </c>
      <c r="F158" s="20">
        <v>238810</v>
      </c>
      <c r="G158" s="89" t="s">
        <v>903</v>
      </c>
      <c r="H158" s="94">
        <v>7</v>
      </c>
      <c r="I158" s="90" t="s">
        <v>1041</v>
      </c>
      <c r="J158" s="90">
        <v>0</v>
      </c>
      <c r="K158" s="90" t="s">
        <v>1041</v>
      </c>
      <c r="L158" s="95">
        <v>40</v>
      </c>
      <c r="M158" s="91">
        <v>3313.33</v>
      </c>
      <c r="N158" s="17">
        <v>15</v>
      </c>
      <c r="O158" s="97">
        <v>49700</v>
      </c>
      <c r="P158" s="107" t="s">
        <v>885</v>
      </c>
    </row>
    <row r="159" spans="1:16">
      <c r="A159" s="86">
        <v>153</v>
      </c>
      <c r="B159" s="100" t="s">
        <v>629</v>
      </c>
      <c r="C159" s="87" t="s">
        <v>263</v>
      </c>
      <c r="D159" s="101" t="s">
        <v>264</v>
      </c>
      <c r="E159" s="88" t="s">
        <v>904</v>
      </c>
      <c r="F159" s="20">
        <v>238810</v>
      </c>
      <c r="G159" s="89" t="s">
        <v>905</v>
      </c>
      <c r="H159" s="94">
        <v>15</v>
      </c>
      <c r="I159" s="90" t="s">
        <v>1041</v>
      </c>
      <c r="J159" s="90">
        <v>3</v>
      </c>
      <c r="K159" s="90" t="s">
        <v>1041</v>
      </c>
      <c r="L159" s="95">
        <v>25</v>
      </c>
      <c r="M159" s="91">
        <v>4216.67</v>
      </c>
      <c r="N159" s="17">
        <v>15</v>
      </c>
      <c r="O159" s="97">
        <v>63250</v>
      </c>
      <c r="P159" s="107" t="s">
        <v>885</v>
      </c>
    </row>
    <row r="160" spans="1:16">
      <c r="A160" s="86">
        <v>154</v>
      </c>
      <c r="B160" s="100" t="s">
        <v>628</v>
      </c>
      <c r="C160" s="87" t="s">
        <v>266</v>
      </c>
      <c r="D160" s="101" t="s">
        <v>57</v>
      </c>
      <c r="E160" s="88" t="s">
        <v>906</v>
      </c>
      <c r="F160" s="20">
        <v>238810</v>
      </c>
      <c r="G160" s="89" t="s">
        <v>907</v>
      </c>
      <c r="H160" s="94">
        <v>12</v>
      </c>
      <c r="I160" s="90" t="s">
        <v>1041</v>
      </c>
      <c r="J160" s="90">
        <v>2</v>
      </c>
      <c r="K160" s="90" t="s">
        <v>1041</v>
      </c>
      <c r="L160" s="95">
        <v>11</v>
      </c>
      <c r="M160" s="91">
        <v>11442.62</v>
      </c>
      <c r="N160" s="17">
        <v>5</v>
      </c>
      <c r="O160" s="97">
        <v>57213.120000000003</v>
      </c>
      <c r="P160" s="107" t="s">
        <v>908</v>
      </c>
    </row>
    <row r="161" spans="1:16">
      <c r="A161" s="86">
        <v>155</v>
      </c>
      <c r="B161" s="100" t="s">
        <v>628</v>
      </c>
      <c r="C161" s="87" t="s">
        <v>266</v>
      </c>
      <c r="D161" s="101" t="s">
        <v>57</v>
      </c>
      <c r="E161" s="88" t="s">
        <v>909</v>
      </c>
      <c r="F161" s="20">
        <v>238810</v>
      </c>
      <c r="G161" s="89" t="s">
        <v>910</v>
      </c>
      <c r="H161" s="94">
        <v>12</v>
      </c>
      <c r="I161" s="90" t="s">
        <v>1041</v>
      </c>
      <c r="J161" s="90">
        <v>2</v>
      </c>
      <c r="K161" s="90" t="s">
        <v>1041</v>
      </c>
      <c r="L161" s="95">
        <v>10</v>
      </c>
      <c r="M161" s="91">
        <v>11439.88</v>
      </c>
      <c r="N161" s="17">
        <v>5</v>
      </c>
      <c r="O161" s="97">
        <v>57199.42</v>
      </c>
      <c r="P161" s="107" t="s">
        <v>908</v>
      </c>
    </row>
    <row r="162" spans="1:16">
      <c r="A162" s="86">
        <v>156</v>
      </c>
      <c r="B162" s="100" t="s">
        <v>628</v>
      </c>
      <c r="C162" s="87" t="s">
        <v>269</v>
      </c>
      <c r="D162" s="101" t="s">
        <v>270</v>
      </c>
      <c r="E162" s="88" t="s">
        <v>911</v>
      </c>
      <c r="F162" s="20">
        <v>238810</v>
      </c>
      <c r="G162" s="89" t="s">
        <v>912</v>
      </c>
      <c r="H162" s="94">
        <v>12</v>
      </c>
      <c r="I162" s="90" t="s">
        <v>1041</v>
      </c>
      <c r="J162" s="90">
        <v>1</v>
      </c>
      <c r="K162" s="90" t="s">
        <v>1041</v>
      </c>
      <c r="L162" s="95">
        <v>64</v>
      </c>
      <c r="M162" s="91">
        <v>10304.379999999999</v>
      </c>
      <c r="N162" s="17">
        <v>5</v>
      </c>
      <c r="O162" s="97">
        <v>51521.91</v>
      </c>
      <c r="P162" s="107" t="s">
        <v>908</v>
      </c>
    </row>
    <row r="163" spans="1:16">
      <c r="A163" s="86">
        <v>157</v>
      </c>
      <c r="B163" s="100" t="s">
        <v>628</v>
      </c>
      <c r="C163" s="87" t="s">
        <v>269</v>
      </c>
      <c r="D163" s="101" t="s">
        <v>270</v>
      </c>
      <c r="E163" s="88" t="s">
        <v>913</v>
      </c>
      <c r="F163" s="20">
        <v>238810</v>
      </c>
      <c r="G163" s="89" t="s">
        <v>914</v>
      </c>
      <c r="H163" s="94">
        <v>13</v>
      </c>
      <c r="I163" s="90" t="s">
        <v>1041</v>
      </c>
      <c r="J163" s="90">
        <v>0</v>
      </c>
      <c r="K163" s="90" t="s">
        <v>1041</v>
      </c>
      <c r="L163" s="95">
        <v>40</v>
      </c>
      <c r="M163" s="91">
        <v>9761.6299999999992</v>
      </c>
      <c r="N163" s="17">
        <v>5</v>
      </c>
      <c r="O163" s="97">
        <v>48808.160000000003</v>
      </c>
      <c r="P163" s="107" t="s">
        <v>908</v>
      </c>
    </row>
    <row r="164" spans="1:16">
      <c r="A164" s="86">
        <v>158</v>
      </c>
      <c r="B164" s="100" t="s">
        <v>628</v>
      </c>
      <c r="C164" s="87" t="s">
        <v>273</v>
      </c>
      <c r="D164" s="101" t="s">
        <v>274</v>
      </c>
      <c r="E164" s="88" t="s">
        <v>915</v>
      </c>
      <c r="F164" s="20">
        <v>238810</v>
      </c>
      <c r="G164" s="89" t="s">
        <v>916</v>
      </c>
      <c r="H164" s="94">
        <v>7</v>
      </c>
      <c r="I164" s="90" t="s">
        <v>1041</v>
      </c>
      <c r="J164" s="90">
        <v>2</v>
      </c>
      <c r="K164" s="90" t="s">
        <v>1041</v>
      </c>
      <c r="L164" s="95">
        <v>2</v>
      </c>
      <c r="M164" s="91">
        <v>4057.33</v>
      </c>
      <c r="N164" s="17">
        <v>15</v>
      </c>
      <c r="O164" s="97">
        <v>60860</v>
      </c>
      <c r="P164" s="107" t="s">
        <v>885</v>
      </c>
    </row>
    <row r="165" spans="1:16">
      <c r="A165" s="86">
        <v>159</v>
      </c>
      <c r="B165" s="100" t="s">
        <v>628</v>
      </c>
      <c r="C165" s="87" t="s">
        <v>276</v>
      </c>
      <c r="D165" s="101" t="s">
        <v>277</v>
      </c>
      <c r="E165" s="88" t="s">
        <v>917</v>
      </c>
      <c r="F165" s="20">
        <v>238810</v>
      </c>
      <c r="G165" s="89" t="s">
        <v>918</v>
      </c>
      <c r="H165" s="94">
        <v>15</v>
      </c>
      <c r="I165" s="90" t="s">
        <v>1041</v>
      </c>
      <c r="J165" s="90">
        <v>0</v>
      </c>
      <c r="K165" s="90" t="s">
        <v>1041</v>
      </c>
      <c r="L165" s="95">
        <v>0</v>
      </c>
      <c r="M165" s="91">
        <v>9000</v>
      </c>
      <c r="N165" s="17">
        <v>5</v>
      </c>
      <c r="O165" s="97">
        <v>45000</v>
      </c>
      <c r="P165" s="107" t="s">
        <v>908</v>
      </c>
    </row>
    <row r="166" spans="1:16">
      <c r="A166" s="86">
        <v>160</v>
      </c>
      <c r="B166" s="100" t="s">
        <v>629</v>
      </c>
      <c r="C166" s="87" t="s">
        <v>279</v>
      </c>
      <c r="D166" s="101" t="s">
        <v>280</v>
      </c>
      <c r="E166" s="88" t="s">
        <v>919</v>
      </c>
      <c r="F166" s="20">
        <v>238810</v>
      </c>
      <c r="G166" s="89" t="s">
        <v>920</v>
      </c>
      <c r="H166" s="94">
        <v>19</v>
      </c>
      <c r="I166" s="90" t="s">
        <v>1041</v>
      </c>
      <c r="J166" s="90">
        <v>3</v>
      </c>
      <c r="K166" s="90" t="s">
        <v>1041</v>
      </c>
      <c r="L166" s="95">
        <v>20</v>
      </c>
      <c r="M166" s="91">
        <v>5280</v>
      </c>
      <c r="N166" s="17">
        <v>15</v>
      </c>
      <c r="O166" s="97">
        <v>79200</v>
      </c>
      <c r="P166" s="107" t="s">
        <v>885</v>
      </c>
    </row>
    <row r="167" spans="1:16">
      <c r="A167" s="86">
        <v>161</v>
      </c>
      <c r="B167" s="100" t="s">
        <v>628</v>
      </c>
      <c r="C167" s="87" t="s">
        <v>282</v>
      </c>
      <c r="D167" s="101" t="s">
        <v>283</v>
      </c>
      <c r="E167" s="88" t="s">
        <v>921</v>
      </c>
      <c r="F167" s="20">
        <v>238810</v>
      </c>
      <c r="G167" s="89" t="s">
        <v>922</v>
      </c>
      <c r="H167" s="94">
        <v>15</v>
      </c>
      <c r="I167" s="90" t="s">
        <v>1041</v>
      </c>
      <c r="J167" s="90">
        <v>0</v>
      </c>
      <c r="K167" s="90" t="s">
        <v>1041</v>
      </c>
      <c r="L167" s="95">
        <v>0</v>
      </c>
      <c r="M167" s="91">
        <v>30000</v>
      </c>
      <c r="N167" s="17">
        <v>5</v>
      </c>
      <c r="O167" s="97">
        <v>150000</v>
      </c>
      <c r="P167" s="107" t="s">
        <v>908</v>
      </c>
    </row>
    <row r="168" spans="1:16">
      <c r="A168" s="86">
        <v>162</v>
      </c>
      <c r="B168" s="100" t="s">
        <v>629</v>
      </c>
      <c r="C168" s="87" t="s">
        <v>285</v>
      </c>
      <c r="D168" s="101" t="s">
        <v>283</v>
      </c>
      <c r="E168" s="88" t="s">
        <v>923</v>
      </c>
      <c r="F168" s="20">
        <v>238810</v>
      </c>
      <c r="G168" s="89" t="s">
        <v>922</v>
      </c>
      <c r="H168" s="94">
        <v>15</v>
      </c>
      <c r="I168" s="90" t="s">
        <v>1041</v>
      </c>
      <c r="J168" s="90">
        <v>0</v>
      </c>
      <c r="K168" s="90" t="s">
        <v>1041</v>
      </c>
      <c r="L168" s="95">
        <v>0</v>
      </c>
      <c r="M168" s="91">
        <v>30000</v>
      </c>
      <c r="N168" s="17">
        <v>5</v>
      </c>
      <c r="O168" s="97">
        <v>150000</v>
      </c>
      <c r="P168" s="107" t="s">
        <v>908</v>
      </c>
    </row>
    <row r="169" spans="1:16">
      <c r="A169" s="86">
        <v>163</v>
      </c>
      <c r="B169" s="100" t="s">
        <v>629</v>
      </c>
      <c r="C169" s="87" t="s">
        <v>287</v>
      </c>
      <c r="D169" s="101" t="s">
        <v>288</v>
      </c>
      <c r="E169" s="88" t="s">
        <v>924</v>
      </c>
      <c r="F169" s="20">
        <v>238810</v>
      </c>
      <c r="G169" s="89" t="s">
        <v>925</v>
      </c>
      <c r="H169" s="94">
        <v>23</v>
      </c>
      <c r="I169" s="90" t="s">
        <v>1041</v>
      </c>
      <c r="J169" s="90">
        <v>1</v>
      </c>
      <c r="K169" s="90" t="s">
        <v>1041</v>
      </c>
      <c r="L169" s="95">
        <v>72</v>
      </c>
      <c r="M169" s="91">
        <v>10932.84</v>
      </c>
      <c r="N169" s="17">
        <v>15</v>
      </c>
      <c r="O169" s="97">
        <v>163992.6</v>
      </c>
      <c r="P169" s="107" t="s">
        <v>885</v>
      </c>
    </row>
    <row r="170" spans="1:16">
      <c r="A170" s="86">
        <v>164</v>
      </c>
      <c r="B170" s="100" t="s">
        <v>629</v>
      </c>
      <c r="C170" s="87" t="s">
        <v>290</v>
      </c>
      <c r="D170" s="101" t="s">
        <v>291</v>
      </c>
      <c r="E170" s="88" t="s">
        <v>926</v>
      </c>
      <c r="F170" s="20">
        <v>239814</v>
      </c>
      <c r="G170" s="89" t="s">
        <v>927</v>
      </c>
      <c r="H170" s="94">
        <v>14</v>
      </c>
      <c r="I170" s="90" t="s">
        <v>1041</v>
      </c>
      <c r="J170" s="90">
        <v>2</v>
      </c>
      <c r="K170" s="90" t="s">
        <v>1041</v>
      </c>
      <c r="L170" s="95">
        <v>40</v>
      </c>
      <c r="M170" s="91">
        <v>5733.84</v>
      </c>
      <c r="N170" s="17">
        <v>15</v>
      </c>
      <c r="O170" s="97">
        <v>86007.58</v>
      </c>
      <c r="P170" s="107" t="s">
        <v>885</v>
      </c>
    </row>
    <row r="171" spans="1:16">
      <c r="A171" s="86">
        <v>165</v>
      </c>
      <c r="B171" s="100" t="s">
        <v>629</v>
      </c>
      <c r="C171" s="87" t="s">
        <v>293</v>
      </c>
      <c r="D171" s="101" t="s">
        <v>294</v>
      </c>
      <c r="E171" s="88" t="s">
        <v>928</v>
      </c>
      <c r="F171" s="20">
        <v>238810</v>
      </c>
      <c r="G171" s="89" t="s">
        <v>929</v>
      </c>
      <c r="H171" s="94">
        <v>11</v>
      </c>
      <c r="I171" s="90" t="s">
        <v>1041</v>
      </c>
      <c r="J171" s="90">
        <v>0</v>
      </c>
      <c r="K171" s="90" t="s">
        <v>1041</v>
      </c>
      <c r="L171" s="95">
        <v>63</v>
      </c>
      <c r="M171" s="91">
        <v>2839.68</v>
      </c>
      <c r="N171" s="17">
        <v>15</v>
      </c>
      <c r="O171" s="97">
        <v>42595.199999999997</v>
      </c>
      <c r="P171" s="107" t="s">
        <v>885</v>
      </c>
    </row>
    <row r="172" spans="1:16">
      <c r="A172" s="86">
        <v>166</v>
      </c>
      <c r="B172" s="100" t="s">
        <v>628</v>
      </c>
      <c r="C172" s="87" t="s">
        <v>296</v>
      </c>
      <c r="D172" s="101" t="s">
        <v>297</v>
      </c>
      <c r="E172" s="88" t="s">
        <v>930</v>
      </c>
      <c r="F172" s="20">
        <v>238810</v>
      </c>
      <c r="G172" s="89" t="s">
        <v>931</v>
      </c>
      <c r="H172" s="94">
        <v>7</v>
      </c>
      <c r="I172" s="90" t="s">
        <v>1041</v>
      </c>
      <c r="J172" s="90">
        <v>1</v>
      </c>
      <c r="K172" s="90" t="s">
        <v>1041</v>
      </c>
      <c r="L172" s="95">
        <v>74</v>
      </c>
      <c r="M172" s="91">
        <v>2091.59</v>
      </c>
      <c r="N172" s="17">
        <v>15</v>
      </c>
      <c r="O172" s="97">
        <v>31373.919999999998</v>
      </c>
      <c r="P172" s="107" t="s">
        <v>885</v>
      </c>
    </row>
    <row r="173" spans="1:16">
      <c r="A173" s="86">
        <v>167</v>
      </c>
      <c r="B173" s="100" t="s">
        <v>1042</v>
      </c>
      <c r="C173" s="87" t="s">
        <v>299</v>
      </c>
      <c r="D173" s="101" t="s">
        <v>297</v>
      </c>
      <c r="E173" s="88" t="s">
        <v>932</v>
      </c>
      <c r="F173" s="20">
        <v>238810</v>
      </c>
      <c r="G173" s="89" t="s">
        <v>933</v>
      </c>
      <c r="H173" s="94">
        <v>7</v>
      </c>
      <c r="I173" s="90" t="s">
        <v>1041</v>
      </c>
      <c r="J173" s="90">
        <v>1</v>
      </c>
      <c r="K173" s="90" t="s">
        <v>1041</v>
      </c>
      <c r="L173" s="95">
        <v>75</v>
      </c>
      <c r="M173" s="91">
        <v>2094.41</v>
      </c>
      <c r="N173" s="17">
        <v>15</v>
      </c>
      <c r="O173" s="97">
        <v>31416.14</v>
      </c>
      <c r="P173" s="107" t="s">
        <v>885</v>
      </c>
    </row>
    <row r="174" spans="1:16">
      <c r="A174" s="86">
        <v>168</v>
      </c>
      <c r="B174" s="100" t="s">
        <v>629</v>
      </c>
      <c r="C174" s="87" t="s">
        <v>301</v>
      </c>
      <c r="D174" s="101" t="s">
        <v>302</v>
      </c>
      <c r="E174" s="88" t="s">
        <v>934</v>
      </c>
      <c r="F174" s="20">
        <v>238810</v>
      </c>
      <c r="G174" s="89" t="s">
        <v>935</v>
      </c>
      <c r="H174" s="94">
        <v>11</v>
      </c>
      <c r="I174" s="90" t="s">
        <v>1041</v>
      </c>
      <c r="J174" s="90">
        <v>2</v>
      </c>
      <c r="K174" s="90" t="s">
        <v>1041</v>
      </c>
      <c r="L174" s="95">
        <v>16</v>
      </c>
      <c r="M174" s="91">
        <v>4490.9799999999996</v>
      </c>
      <c r="N174" s="17">
        <v>10</v>
      </c>
      <c r="O174" s="97">
        <v>44909.760000000002</v>
      </c>
      <c r="P174" s="107" t="s">
        <v>901</v>
      </c>
    </row>
    <row r="175" spans="1:16">
      <c r="A175" s="86">
        <v>169</v>
      </c>
      <c r="B175" s="100" t="s">
        <v>629</v>
      </c>
      <c r="C175" s="87" t="s">
        <v>540</v>
      </c>
      <c r="D175" s="101" t="s">
        <v>541</v>
      </c>
      <c r="E175" s="88" t="s">
        <v>936</v>
      </c>
      <c r="F175" s="20">
        <v>238930</v>
      </c>
      <c r="G175" s="89" t="s">
        <v>937</v>
      </c>
      <c r="H175" s="94">
        <v>4</v>
      </c>
      <c r="I175" s="90" t="s">
        <v>1041</v>
      </c>
      <c r="J175" s="90">
        <v>2</v>
      </c>
      <c r="K175" s="90" t="s">
        <v>1041</v>
      </c>
      <c r="L175" s="95">
        <v>28</v>
      </c>
      <c r="M175" s="91">
        <v>7469.05</v>
      </c>
      <c r="N175" s="17">
        <v>25</v>
      </c>
      <c r="O175" s="97">
        <v>149381</v>
      </c>
      <c r="P175" s="107" t="s">
        <v>938</v>
      </c>
    </row>
    <row r="176" spans="1:16">
      <c r="A176" s="86">
        <v>170</v>
      </c>
      <c r="B176" s="100" t="s">
        <v>629</v>
      </c>
      <c r="C176" s="87" t="s">
        <v>540</v>
      </c>
      <c r="D176" s="101" t="s">
        <v>541</v>
      </c>
      <c r="E176" s="88" t="s">
        <v>939</v>
      </c>
      <c r="F176" s="20">
        <v>238930</v>
      </c>
      <c r="G176" s="89" t="s">
        <v>868</v>
      </c>
      <c r="H176" s="94">
        <v>8</v>
      </c>
      <c r="I176" s="90" t="s">
        <v>1041</v>
      </c>
      <c r="J176" s="90">
        <v>0</v>
      </c>
      <c r="K176" s="90" t="s">
        <v>1041</v>
      </c>
      <c r="L176" s="95">
        <v>97</v>
      </c>
      <c r="M176" s="91">
        <v>19355.46</v>
      </c>
      <c r="N176" s="17">
        <v>25</v>
      </c>
      <c r="O176" s="97">
        <v>387109.2</v>
      </c>
      <c r="P176" s="107" t="s">
        <v>940</v>
      </c>
    </row>
    <row r="177" spans="1:16">
      <c r="A177" s="86">
        <v>171</v>
      </c>
      <c r="B177" s="100" t="s">
        <v>629</v>
      </c>
      <c r="C177" s="87" t="s">
        <v>544</v>
      </c>
      <c r="D177" s="101" t="s">
        <v>545</v>
      </c>
      <c r="E177" s="88" t="s">
        <v>941</v>
      </c>
      <c r="F177" s="20">
        <v>239143</v>
      </c>
      <c r="G177" s="89" t="s">
        <v>942</v>
      </c>
      <c r="H177" s="94">
        <v>15</v>
      </c>
      <c r="I177" s="90" t="s">
        <v>1041</v>
      </c>
      <c r="J177" s="90">
        <v>0</v>
      </c>
      <c r="K177" s="90" t="s">
        <v>1041</v>
      </c>
      <c r="L177" s="95">
        <v>0</v>
      </c>
      <c r="M177" s="91">
        <v>28500</v>
      </c>
      <c r="N177" s="17">
        <v>25</v>
      </c>
      <c r="O177" s="97">
        <v>570000</v>
      </c>
      <c r="P177" s="107" t="s">
        <v>940</v>
      </c>
    </row>
    <row r="178" spans="1:16">
      <c r="A178" s="86">
        <v>172</v>
      </c>
      <c r="B178" s="100" t="s">
        <v>1042</v>
      </c>
      <c r="C178" s="87" t="s">
        <v>547</v>
      </c>
      <c r="D178" s="101" t="s">
        <v>548</v>
      </c>
      <c r="E178" s="88" t="s">
        <v>943</v>
      </c>
      <c r="F178" s="20">
        <v>239143</v>
      </c>
      <c r="G178" s="89" t="s">
        <v>942</v>
      </c>
      <c r="H178" s="94">
        <v>15</v>
      </c>
      <c r="I178" s="90" t="s">
        <v>1041</v>
      </c>
      <c r="J178" s="90">
        <v>0</v>
      </c>
      <c r="K178" s="90" t="s">
        <v>1041</v>
      </c>
      <c r="L178" s="95">
        <v>0</v>
      </c>
      <c r="M178" s="91">
        <v>28500</v>
      </c>
      <c r="N178" s="17">
        <v>25</v>
      </c>
      <c r="O178" s="97">
        <v>570000</v>
      </c>
      <c r="P178" s="107" t="s">
        <v>940</v>
      </c>
    </row>
    <row r="179" spans="1:16">
      <c r="A179" s="86">
        <v>173</v>
      </c>
      <c r="B179" s="100" t="s">
        <v>628</v>
      </c>
      <c r="C179" s="87" t="s">
        <v>304</v>
      </c>
      <c r="D179" s="101" t="s">
        <v>305</v>
      </c>
      <c r="E179" s="88" t="s">
        <v>944</v>
      </c>
      <c r="F179" s="20">
        <v>239143</v>
      </c>
      <c r="G179" s="89" t="s">
        <v>945</v>
      </c>
      <c r="H179" s="94">
        <v>20</v>
      </c>
      <c r="I179" s="90" t="s">
        <v>1041</v>
      </c>
      <c r="J179" s="90">
        <v>0</v>
      </c>
      <c r="K179" s="90" t="s">
        <v>1041</v>
      </c>
      <c r="L179" s="95">
        <v>8</v>
      </c>
      <c r="M179" s="91">
        <v>13466.67</v>
      </c>
      <c r="N179" s="17">
        <v>15</v>
      </c>
      <c r="O179" s="97">
        <v>202000</v>
      </c>
      <c r="P179" s="107" t="s">
        <v>946</v>
      </c>
    </row>
    <row r="180" spans="1:16">
      <c r="A180" s="86">
        <v>174</v>
      </c>
      <c r="B180" s="100" t="s">
        <v>628</v>
      </c>
      <c r="C180" s="87" t="s">
        <v>307</v>
      </c>
      <c r="D180" s="101" t="s">
        <v>308</v>
      </c>
      <c r="E180" s="88" t="s">
        <v>947</v>
      </c>
      <c r="F180" s="20">
        <v>239143</v>
      </c>
      <c r="G180" s="89" t="s">
        <v>948</v>
      </c>
      <c r="H180" s="94">
        <v>15</v>
      </c>
      <c r="I180" s="90" t="s">
        <v>1041</v>
      </c>
      <c r="J180" s="90">
        <v>1</v>
      </c>
      <c r="K180" s="90" t="s">
        <v>1041</v>
      </c>
      <c r="L180" s="95">
        <v>66</v>
      </c>
      <c r="M180" s="91">
        <v>4110.67</v>
      </c>
      <c r="N180" s="17">
        <v>15</v>
      </c>
      <c r="O180" s="97">
        <v>61660.05</v>
      </c>
      <c r="P180" s="107" t="s">
        <v>946</v>
      </c>
    </row>
    <row r="181" spans="1:16">
      <c r="A181" s="86">
        <v>175</v>
      </c>
      <c r="B181" s="100" t="s">
        <v>629</v>
      </c>
      <c r="C181" s="87" t="s">
        <v>310</v>
      </c>
      <c r="D181" s="101" t="s">
        <v>311</v>
      </c>
      <c r="E181" s="88" t="s">
        <v>949</v>
      </c>
      <c r="F181" s="20">
        <v>239143</v>
      </c>
      <c r="G181" s="89" t="s">
        <v>950</v>
      </c>
      <c r="H181" s="94">
        <v>17</v>
      </c>
      <c r="I181" s="90" t="s">
        <v>1041</v>
      </c>
      <c r="J181" s="90">
        <v>3</v>
      </c>
      <c r="K181" s="90" t="s">
        <v>1041</v>
      </c>
      <c r="L181" s="95">
        <v>69</v>
      </c>
      <c r="M181" s="91">
        <v>3538.5</v>
      </c>
      <c r="N181" s="17">
        <v>15</v>
      </c>
      <c r="O181" s="97">
        <v>53077.5</v>
      </c>
      <c r="P181" s="107" t="s">
        <v>946</v>
      </c>
    </row>
    <row r="182" spans="1:16">
      <c r="A182" s="86">
        <v>176</v>
      </c>
      <c r="B182" s="100" t="s">
        <v>628</v>
      </c>
      <c r="C182" s="87" t="s">
        <v>313</v>
      </c>
      <c r="D182" s="101" t="s">
        <v>314</v>
      </c>
      <c r="E182" s="88" t="s">
        <v>951</v>
      </c>
      <c r="F182" s="20">
        <v>239143</v>
      </c>
      <c r="G182" s="89" t="s">
        <v>952</v>
      </c>
      <c r="H182" s="94">
        <v>25</v>
      </c>
      <c r="I182" s="90" t="s">
        <v>1041</v>
      </c>
      <c r="J182" s="90">
        <v>2</v>
      </c>
      <c r="K182" s="90" t="s">
        <v>1041</v>
      </c>
      <c r="L182" s="95">
        <v>66</v>
      </c>
      <c r="M182" s="91">
        <v>8071.67</v>
      </c>
      <c r="N182" s="17">
        <v>15</v>
      </c>
      <c r="O182" s="97">
        <v>121075.05</v>
      </c>
      <c r="P182" s="107" t="s">
        <v>946</v>
      </c>
    </row>
    <row r="183" spans="1:16">
      <c r="A183" s="86">
        <v>177</v>
      </c>
      <c r="B183" s="100" t="s">
        <v>628</v>
      </c>
      <c r="C183" s="87" t="s">
        <v>316</v>
      </c>
      <c r="D183" s="101" t="s">
        <v>317</v>
      </c>
      <c r="E183" s="88" t="s">
        <v>953</v>
      </c>
      <c r="F183" s="20">
        <v>239143</v>
      </c>
      <c r="G183" s="89" t="s">
        <v>954</v>
      </c>
      <c r="H183" s="94">
        <v>10</v>
      </c>
      <c r="I183" s="90" t="s">
        <v>1041</v>
      </c>
      <c r="J183" s="90">
        <v>3</v>
      </c>
      <c r="K183" s="90" t="s">
        <v>1041</v>
      </c>
      <c r="L183" s="95">
        <v>60</v>
      </c>
      <c r="M183" s="91">
        <v>11306.22</v>
      </c>
      <c r="N183" s="17">
        <v>15</v>
      </c>
      <c r="O183" s="97">
        <v>169593.32</v>
      </c>
      <c r="P183" s="107" t="s">
        <v>946</v>
      </c>
    </row>
    <row r="184" spans="1:16">
      <c r="A184" s="86">
        <v>178</v>
      </c>
      <c r="B184" s="100" t="s">
        <v>628</v>
      </c>
      <c r="C184" s="87" t="s">
        <v>319</v>
      </c>
      <c r="D184" s="101" t="s">
        <v>57</v>
      </c>
      <c r="E184" s="88" t="s">
        <v>955</v>
      </c>
      <c r="F184" s="20">
        <v>239143</v>
      </c>
      <c r="G184" s="89" t="s">
        <v>956</v>
      </c>
      <c r="H184" s="94">
        <v>6</v>
      </c>
      <c r="I184" s="90" t="s">
        <v>1041</v>
      </c>
      <c r="J184" s="90">
        <v>2</v>
      </c>
      <c r="K184" s="90" t="s">
        <v>1041</v>
      </c>
      <c r="L184" s="95">
        <v>40</v>
      </c>
      <c r="M184" s="91">
        <v>10268.950000000001</v>
      </c>
      <c r="N184" s="17">
        <v>10</v>
      </c>
      <c r="O184" s="97">
        <v>102689.53</v>
      </c>
      <c r="P184" s="107" t="s">
        <v>711</v>
      </c>
    </row>
    <row r="185" spans="1:16">
      <c r="A185" s="86">
        <v>179</v>
      </c>
      <c r="B185" s="100" t="s">
        <v>1042</v>
      </c>
      <c r="C185" s="87" t="s">
        <v>321</v>
      </c>
      <c r="D185" s="101" t="s">
        <v>322</v>
      </c>
      <c r="E185" s="88" t="s">
        <v>957</v>
      </c>
      <c r="F185" s="20">
        <v>239143</v>
      </c>
      <c r="G185" s="89" t="s">
        <v>958</v>
      </c>
      <c r="H185" s="94">
        <v>10</v>
      </c>
      <c r="I185" s="90" t="s">
        <v>1041</v>
      </c>
      <c r="J185" s="90">
        <v>1</v>
      </c>
      <c r="K185" s="90" t="s">
        <v>1041</v>
      </c>
      <c r="L185" s="95">
        <v>10</v>
      </c>
      <c r="M185" s="91">
        <v>6165</v>
      </c>
      <c r="N185" s="17">
        <v>5</v>
      </c>
      <c r="O185" s="97">
        <v>30825</v>
      </c>
      <c r="P185" s="107" t="s">
        <v>714</v>
      </c>
    </row>
    <row r="186" spans="1:16">
      <c r="A186" s="86">
        <v>180</v>
      </c>
      <c r="B186" s="100" t="s">
        <v>628</v>
      </c>
      <c r="C186" s="87" t="s">
        <v>324</v>
      </c>
      <c r="D186" s="101" t="s">
        <v>325</v>
      </c>
      <c r="E186" s="88" t="s">
        <v>959</v>
      </c>
      <c r="F186" s="20">
        <v>239143</v>
      </c>
      <c r="G186" s="89" t="s">
        <v>960</v>
      </c>
      <c r="H186" s="94">
        <v>7</v>
      </c>
      <c r="I186" s="90" t="s">
        <v>1041</v>
      </c>
      <c r="J186" s="90">
        <v>2</v>
      </c>
      <c r="K186" s="90" t="s">
        <v>1041</v>
      </c>
      <c r="L186" s="95">
        <v>30</v>
      </c>
      <c r="M186" s="91">
        <v>7857.31</v>
      </c>
      <c r="N186" s="17">
        <v>15</v>
      </c>
      <c r="O186" s="97">
        <v>117859.58</v>
      </c>
      <c r="P186" s="107" t="s">
        <v>946</v>
      </c>
    </row>
    <row r="187" spans="1:16">
      <c r="A187" s="86">
        <v>181</v>
      </c>
      <c r="B187" s="100" t="s">
        <v>628</v>
      </c>
      <c r="C187" s="87" t="s">
        <v>327</v>
      </c>
      <c r="D187" s="101" t="s">
        <v>305</v>
      </c>
      <c r="E187" s="88" t="s">
        <v>961</v>
      </c>
      <c r="F187" s="20">
        <v>239143</v>
      </c>
      <c r="G187" s="89" t="s">
        <v>962</v>
      </c>
      <c r="H187" s="94">
        <v>5</v>
      </c>
      <c r="I187" s="90" t="s">
        <v>1041</v>
      </c>
      <c r="J187" s="90">
        <v>1</v>
      </c>
      <c r="K187" s="90" t="s">
        <v>1041</v>
      </c>
      <c r="L187" s="95">
        <v>60</v>
      </c>
      <c r="M187" s="91">
        <v>5400</v>
      </c>
      <c r="N187" s="17">
        <v>10</v>
      </c>
      <c r="O187" s="97">
        <v>54000</v>
      </c>
      <c r="P187" s="107" t="s">
        <v>711</v>
      </c>
    </row>
    <row r="188" spans="1:16">
      <c r="A188" s="86">
        <v>182</v>
      </c>
      <c r="B188" s="100" t="s">
        <v>629</v>
      </c>
      <c r="C188" s="87" t="s">
        <v>550</v>
      </c>
      <c r="D188" s="101" t="s">
        <v>551</v>
      </c>
      <c r="E188" s="88" t="s">
        <v>963</v>
      </c>
      <c r="F188" s="20">
        <v>239345</v>
      </c>
      <c r="G188" s="89">
        <v>1692</v>
      </c>
      <c r="H188" s="94">
        <v>9</v>
      </c>
      <c r="I188" s="90" t="s">
        <v>1041</v>
      </c>
      <c r="J188" s="90">
        <v>3</v>
      </c>
      <c r="K188" s="90" t="s">
        <v>1041</v>
      </c>
      <c r="L188" s="95">
        <v>50</v>
      </c>
      <c r="M188" s="91">
        <v>26333.33</v>
      </c>
      <c r="N188" s="17">
        <v>20</v>
      </c>
      <c r="O188" s="97">
        <v>395000</v>
      </c>
      <c r="P188" s="107" t="s">
        <v>964</v>
      </c>
    </row>
    <row r="189" spans="1:16">
      <c r="A189" s="86">
        <v>183</v>
      </c>
      <c r="B189" s="100" t="s">
        <v>628</v>
      </c>
      <c r="C189" s="87" t="s">
        <v>59</v>
      </c>
      <c r="D189" s="101" t="s">
        <v>553</v>
      </c>
      <c r="E189" s="88" t="s">
        <v>965</v>
      </c>
      <c r="F189" s="20">
        <v>239345</v>
      </c>
      <c r="G189" s="89">
        <v>1692</v>
      </c>
      <c r="H189" s="94">
        <v>6</v>
      </c>
      <c r="I189" s="90" t="s">
        <v>1041</v>
      </c>
      <c r="J189" s="90">
        <v>0</v>
      </c>
      <c r="K189" s="90" t="s">
        <v>1041</v>
      </c>
      <c r="L189" s="95">
        <v>0</v>
      </c>
      <c r="M189" s="91">
        <v>16000</v>
      </c>
      <c r="N189" s="17">
        <v>20</v>
      </c>
      <c r="O189" s="97">
        <v>240000</v>
      </c>
      <c r="P189" s="107" t="s">
        <v>964</v>
      </c>
    </row>
    <row r="190" spans="1:16">
      <c r="A190" s="86">
        <v>184</v>
      </c>
      <c r="B190" s="100" t="s">
        <v>628</v>
      </c>
      <c r="C190" s="87" t="s">
        <v>138</v>
      </c>
      <c r="D190" s="101" t="s">
        <v>555</v>
      </c>
      <c r="E190" s="88" t="s">
        <v>966</v>
      </c>
      <c r="F190" s="20">
        <v>239345</v>
      </c>
      <c r="G190" s="89">
        <v>1692</v>
      </c>
      <c r="H190" s="94">
        <v>6</v>
      </c>
      <c r="I190" s="90" t="s">
        <v>1041</v>
      </c>
      <c r="J190" s="90">
        <v>0</v>
      </c>
      <c r="K190" s="90" t="s">
        <v>1041</v>
      </c>
      <c r="L190" s="95">
        <v>0</v>
      </c>
      <c r="M190" s="91">
        <v>16000</v>
      </c>
      <c r="N190" s="17">
        <v>20</v>
      </c>
      <c r="O190" s="97">
        <v>240000</v>
      </c>
      <c r="P190" s="107" t="s">
        <v>964</v>
      </c>
    </row>
    <row r="191" spans="1:16">
      <c r="A191" s="86">
        <v>185</v>
      </c>
      <c r="B191" s="100" t="s">
        <v>628</v>
      </c>
      <c r="C191" s="87" t="s">
        <v>557</v>
      </c>
      <c r="D191" s="101" t="s">
        <v>558</v>
      </c>
      <c r="E191" s="88" t="s">
        <v>967</v>
      </c>
      <c r="F191" s="20">
        <v>239345</v>
      </c>
      <c r="G191" s="89">
        <v>1692</v>
      </c>
      <c r="H191" s="94">
        <v>6</v>
      </c>
      <c r="I191" s="90" t="s">
        <v>1041</v>
      </c>
      <c r="J191" s="90">
        <v>0</v>
      </c>
      <c r="K191" s="90" t="s">
        <v>1041</v>
      </c>
      <c r="L191" s="95">
        <v>0</v>
      </c>
      <c r="M191" s="91">
        <v>16000</v>
      </c>
      <c r="N191" s="17">
        <v>20</v>
      </c>
      <c r="O191" s="97">
        <v>240000</v>
      </c>
      <c r="P191" s="107" t="s">
        <v>964</v>
      </c>
    </row>
    <row r="192" spans="1:16">
      <c r="A192" s="86">
        <v>186</v>
      </c>
      <c r="B192" s="100" t="s">
        <v>628</v>
      </c>
      <c r="C192" s="87" t="s">
        <v>560</v>
      </c>
      <c r="D192" s="101" t="s">
        <v>561</v>
      </c>
      <c r="E192" s="88" t="s">
        <v>968</v>
      </c>
      <c r="F192" s="20">
        <v>239345</v>
      </c>
      <c r="G192" s="89">
        <v>1692</v>
      </c>
      <c r="H192" s="94">
        <v>6</v>
      </c>
      <c r="I192" s="90" t="s">
        <v>1041</v>
      </c>
      <c r="J192" s="90">
        <v>0</v>
      </c>
      <c r="K192" s="90" t="s">
        <v>1041</v>
      </c>
      <c r="L192" s="95">
        <v>0</v>
      </c>
      <c r="M192" s="91">
        <v>16000</v>
      </c>
      <c r="N192" s="17">
        <v>20</v>
      </c>
      <c r="O192" s="97">
        <v>240000</v>
      </c>
      <c r="P192" s="107" t="s">
        <v>964</v>
      </c>
    </row>
    <row r="193" spans="1:16">
      <c r="A193" s="86">
        <v>187</v>
      </c>
      <c r="B193" s="100" t="s">
        <v>628</v>
      </c>
      <c r="C193" s="87" t="s">
        <v>329</v>
      </c>
      <c r="D193" s="101" t="s">
        <v>330</v>
      </c>
      <c r="E193" s="88" t="s">
        <v>969</v>
      </c>
      <c r="F193" s="20">
        <v>239581</v>
      </c>
      <c r="G193" s="89">
        <v>30160</v>
      </c>
      <c r="H193" s="94">
        <v>10</v>
      </c>
      <c r="I193" s="90" t="s">
        <v>1041</v>
      </c>
      <c r="J193" s="90">
        <v>2</v>
      </c>
      <c r="K193" s="90" t="s">
        <v>1041</v>
      </c>
      <c r="L193" s="95">
        <v>67</v>
      </c>
      <c r="M193" s="91">
        <v>2133.5</v>
      </c>
      <c r="N193" s="17">
        <v>15</v>
      </c>
      <c r="O193" s="97">
        <v>32002.5</v>
      </c>
      <c r="P193" s="107" t="s">
        <v>776</v>
      </c>
    </row>
    <row r="194" spans="1:16">
      <c r="A194" s="86">
        <v>188</v>
      </c>
      <c r="B194" s="100" t="s">
        <v>628</v>
      </c>
      <c r="C194" s="87" t="s">
        <v>332</v>
      </c>
      <c r="D194" s="101" t="s">
        <v>333</v>
      </c>
      <c r="E194" s="88" t="s">
        <v>970</v>
      </c>
      <c r="F194" s="20">
        <v>239581</v>
      </c>
      <c r="G194" s="89">
        <v>11999</v>
      </c>
      <c r="H194" s="94">
        <v>9</v>
      </c>
      <c r="I194" s="90" t="s">
        <v>1041</v>
      </c>
      <c r="J194" s="90">
        <v>0</v>
      </c>
      <c r="K194" s="90" t="s">
        <v>1041</v>
      </c>
      <c r="L194" s="95">
        <v>0</v>
      </c>
      <c r="M194" s="91">
        <v>2015.08</v>
      </c>
      <c r="N194" s="17">
        <v>15</v>
      </c>
      <c r="O194" s="97">
        <v>30226.25</v>
      </c>
      <c r="P194" s="107" t="s">
        <v>776</v>
      </c>
    </row>
    <row r="195" spans="1:16">
      <c r="A195" s="86">
        <v>189</v>
      </c>
      <c r="B195" s="100" t="s">
        <v>628</v>
      </c>
      <c r="C195" s="87" t="s">
        <v>335</v>
      </c>
      <c r="D195" s="101" t="s">
        <v>333</v>
      </c>
      <c r="E195" s="88" t="s">
        <v>971</v>
      </c>
      <c r="F195" s="20">
        <v>239581</v>
      </c>
      <c r="G195" s="89">
        <v>11999</v>
      </c>
      <c r="H195" s="94">
        <v>9</v>
      </c>
      <c r="I195" s="90" t="s">
        <v>1041</v>
      </c>
      <c r="J195" s="90">
        <v>0</v>
      </c>
      <c r="K195" s="90" t="s">
        <v>1041</v>
      </c>
      <c r="L195" s="95">
        <v>0</v>
      </c>
      <c r="M195" s="91">
        <v>2015.08</v>
      </c>
      <c r="N195" s="17">
        <v>15</v>
      </c>
      <c r="O195" s="97">
        <v>30226.25</v>
      </c>
      <c r="P195" s="107" t="s">
        <v>776</v>
      </c>
    </row>
    <row r="196" spans="1:16">
      <c r="A196" s="86">
        <v>190</v>
      </c>
      <c r="B196" s="100" t="s">
        <v>629</v>
      </c>
      <c r="C196" s="87" t="s">
        <v>337</v>
      </c>
      <c r="D196" s="101" t="s">
        <v>338</v>
      </c>
      <c r="E196" s="88" t="s">
        <v>972</v>
      </c>
      <c r="F196" s="20">
        <v>239581</v>
      </c>
      <c r="G196" s="89">
        <v>10807</v>
      </c>
      <c r="H196" s="94">
        <v>18</v>
      </c>
      <c r="I196" s="90" t="s">
        <v>1041</v>
      </c>
      <c r="J196" s="90">
        <v>0</v>
      </c>
      <c r="K196" s="90" t="s">
        <v>1041</v>
      </c>
      <c r="L196" s="95">
        <v>44</v>
      </c>
      <c r="M196" s="91">
        <v>3758.82</v>
      </c>
      <c r="N196" s="17">
        <v>15</v>
      </c>
      <c r="O196" s="97">
        <v>56382.26</v>
      </c>
      <c r="P196" s="107" t="s">
        <v>776</v>
      </c>
    </row>
    <row r="197" spans="1:16">
      <c r="A197" s="86">
        <v>191</v>
      </c>
      <c r="B197" s="100" t="s">
        <v>1042</v>
      </c>
      <c r="C197" s="87" t="s">
        <v>340</v>
      </c>
      <c r="D197" s="101" t="s">
        <v>341</v>
      </c>
      <c r="E197" s="88" t="s">
        <v>973</v>
      </c>
      <c r="F197" s="20">
        <v>239581</v>
      </c>
      <c r="G197" s="89">
        <v>23518</v>
      </c>
      <c r="H197" s="94">
        <v>12</v>
      </c>
      <c r="I197" s="90" t="s">
        <v>1041</v>
      </c>
      <c r="J197" s="90">
        <v>2</v>
      </c>
      <c r="K197" s="90" t="s">
        <v>1041</v>
      </c>
      <c r="L197" s="95">
        <v>90</v>
      </c>
      <c r="M197" s="91">
        <v>11452.5</v>
      </c>
      <c r="N197" s="17">
        <v>5</v>
      </c>
      <c r="O197" s="97">
        <v>57262.5</v>
      </c>
      <c r="P197" s="107" t="s">
        <v>974</v>
      </c>
    </row>
    <row r="198" spans="1:16">
      <c r="A198" s="86">
        <v>192</v>
      </c>
      <c r="B198" s="100" t="s">
        <v>629</v>
      </c>
      <c r="C198" s="87" t="s">
        <v>134</v>
      </c>
      <c r="D198" s="101" t="s">
        <v>135</v>
      </c>
      <c r="E198" s="88" t="s">
        <v>975</v>
      </c>
      <c r="F198" s="20">
        <v>239581</v>
      </c>
      <c r="G198" s="89">
        <v>9952</v>
      </c>
      <c r="H198" s="94">
        <v>5</v>
      </c>
      <c r="I198" s="90" t="s">
        <v>1041</v>
      </c>
      <c r="J198" s="90">
        <v>1</v>
      </c>
      <c r="K198" s="90" t="s">
        <v>1041</v>
      </c>
      <c r="L198" s="95">
        <v>6</v>
      </c>
      <c r="M198" s="91">
        <v>7371</v>
      </c>
      <c r="N198" s="17">
        <v>5</v>
      </c>
      <c r="O198" s="97">
        <v>36855</v>
      </c>
      <c r="P198" s="107" t="s">
        <v>974</v>
      </c>
    </row>
    <row r="199" spans="1:16">
      <c r="A199" s="86">
        <v>193</v>
      </c>
      <c r="B199" s="100" t="s">
        <v>628</v>
      </c>
      <c r="C199" s="87" t="s">
        <v>344</v>
      </c>
      <c r="D199" s="101" t="s">
        <v>57</v>
      </c>
      <c r="E199" s="88" t="s">
        <v>976</v>
      </c>
      <c r="F199" s="20">
        <v>239814</v>
      </c>
      <c r="G199" s="89" t="s">
        <v>977</v>
      </c>
      <c r="H199" s="94">
        <v>15</v>
      </c>
      <c r="I199" s="90" t="s">
        <v>1041</v>
      </c>
      <c r="J199" s="90">
        <v>0</v>
      </c>
      <c r="K199" s="90" t="s">
        <v>1041</v>
      </c>
      <c r="L199" s="95">
        <v>40</v>
      </c>
      <c r="M199" s="91">
        <v>1661.23</v>
      </c>
      <c r="N199" s="17">
        <v>15</v>
      </c>
      <c r="O199" s="97">
        <v>24918.48</v>
      </c>
      <c r="P199" s="107" t="s">
        <v>978</v>
      </c>
    </row>
    <row r="200" spans="1:16">
      <c r="A200" s="86">
        <v>194</v>
      </c>
      <c r="B200" s="100" t="s">
        <v>628</v>
      </c>
      <c r="C200" s="87" t="s">
        <v>350</v>
      </c>
      <c r="D200" s="101" t="s">
        <v>351</v>
      </c>
      <c r="E200" s="88" t="s">
        <v>979</v>
      </c>
      <c r="F200" s="20">
        <v>239814</v>
      </c>
      <c r="G200" s="89" t="s">
        <v>980</v>
      </c>
      <c r="H200" s="94">
        <v>7</v>
      </c>
      <c r="I200" s="90" t="s">
        <v>1041</v>
      </c>
      <c r="J200" s="90">
        <v>0</v>
      </c>
      <c r="K200" s="90" t="s">
        <v>1041</v>
      </c>
      <c r="L200" s="95">
        <v>50</v>
      </c>
      <c r="M200" s="91">
        <v>7390.53</v>
      </c>
      <c r="N200" s="17">
        <v>15</v>
      </c>
      <c r="O200" s="97">
        <v>110858.02</v>
      </c>
      <c r="P200" s="107" t="s">
        <v>978</v>
      </c>
    </row>
    <row r="201" spans="1:16">
      <c r="A201" s="86">
        <v>195</v>
      </c>
      <c r="B201" s="100" t="s">
        <v>629</v>
      </c>
      <c r="C201" s="87" t="s">
        <v>353</v>
      </c>
      <c r="D201" s="101" t="s">
        <v>354</v>
      </c>
      <c r="E201" s="88" t="s">
        <v>981</v>
      </c>
      <c r="F201" s="20">
        <v>239814</v>
      </c>
      <c r="G201" s="89" t="s">
        <v>982</v>
      </c>
      <c r="H201" s="94">
        <v>21</v>
      </c>
      <c r="I201" s="90" t="s">
        <v>1041</v>
      </c>
      <c r="J201" s="90">
        <v>2</v>
      </c>
      <c r="K201" s="90" t="s">
        <v>1041</v>
      </c>
      <c r="L201" s="95">
        <v>83</v>
      </c>
      <c r="M201" s="91">
        <v>6685</v>
      </c>
      <c r="N201" s="17">
        <v>15</v>
      </c>
      <c r="O201" s="97">
        <v>100275</v>
      </c>
      <c r="P201" s="107" t="s">
        <v>978</v>
      </c>
    </row>
    <row r="202" spans="1:16">
      <c r="A202" s="86">
        <v>196</v>
      </c>
      <c r="B202" s="100" t="s">
        <v>1042</v>
      </c>
      <c r="C202" s="87" t="s">
        <v>356</v>
      </c>
      <c r="D202" s="101" t="s">
        <v>357</v>
      </c>
      <c r="E202" s="88" t="s">
        <v>983</v>
      </c>
      <c r="F202" s="20">
        <v>239814</v>
      </c>
      <c r="G202" s="89" t="s">
        <v>984</v>
      </c>
      <c r="H202" s="94">
        <v>16</v>
      </c>
      <c r="I202" s="90" t="s">
        <v>1041</v>
      </c>
      <c r="J202" s="90">
        <v>1</v>
      </c>
      <c r="K202" s="90" t="s">
        <v>1041</v>
      </c>
      <c r="L202" s="95">
        <v>81</v>
      </c>
      <c r="M202" s="91">
        <v>9370.48</v>
      </c>
      <c r="N202" s="17">
        <v>15</v>
      </c>
      <c r="O202" s="97">
        <v>140557.16</v>
      </c>
      <c r="P202" s="107" t="s">
        <v>978</v>
      </c>
    </row>
    <row r="203" spans="1:16">
      <c r="A203" s="86">
        <v>197</v>
      </c>
      <c r="B203" s="100" t="s">
        <v>628</v>
      </c>
      <c r="C203" s="87" t="s">
        <v>329</v>
      </c>
      <c r="D203" s="101" t="s">
        <v>256</v>
      </c>
      <c r="E203" s="88" t="s">
        <v>985</v>
      </c>
      <c r="F203" s="20">
        <v>239814</v>
      </c>
      <c r="G203" s="89" t="s">
        <v>986</v>
      </c>
      <c r="H203" s="94">
        <v>8</v>
      </c>
      <c r="I203" s="90" t="s">
        <v>1041</v>
      </c>
      <c r="J203" s="90">
        <v>1</v>
      </c>
      <c r="K203" s="90" t="s">
        <v>1041</v>
      </c>
      <c r="L203" s="95">
        <v>0</v>
      </c>
      <c r="M203" s="91">
        <v>4459.88</v>
      </c>
      <c r="N203" s="17">
        <v>15</v>
      </c>
      <c r="O203" s="97">
        <v>66898.179999999993</v>
      </c>
      <c r="P203" s="107" t="s">
        <v>978</v>
      </c>
    </row>
    <row r="204" spans="1:16">
      <c r="A204" s="86">
        <v>198</v>
      </c>
      <c r="B204" s="100" t="s">
        <v>1042</v>
      </c>
      <c r="C204" s="87" t="s">
        <v>360</v>
      </c>
      <c r="D204" s="101" t="s">
        <v>361</v>
      </c>
      <c r="E204" s="88" t="s">
        <v>987</v>
      </c>
      <c r="F204" s="20">
        <v>239814</v>
      </c>
      <c r="G204" s="89" t="s">
        <v>988</v>
      </c>
      <c r="H204" s="94">
        <v>8</v>
      </c>
      <c r="I204" s="90" t="s">
        <v>1041</v>
      </c>
      <c r="J204" s="90">
        <v>2</v>
      </c>
      <c r="K204" s="90" t="s">
        <v>1041</v>
      </c>
      <c r="L204" s="95">
        <v>30</v>
      </c>
      <c r="M204" s="91">
        <v>5145</v>
      </c>
      <c r="N204" s="17">
        <v>15</v>
      </c>
      <c r="O204" s="97">
        <v>77175</v>
      </c>
      <c r="P204" s="107" t="s">
        <v>978</v>
      </c>
    </row>
    <row r="205" spans="1:16">
      <c r="A205" s="86">
        <v>199</v>
      </c>
      <c r="B205" s="100" t="s">
        <v>1042</v>
      </c>
      <c r="C205" s="87" t="s">
        <v>360</v>
      </c>
      <c r="D205" s="101" t="s">
        <v>361</v>
      </c>
      <c r="E205" s="88" t="s">
        <v>989</v>
      </c>
      <c r="F205" s="20">
        <v>239814</v>
      </c>
      <c r="G205" s="89" t="s">
        <v>990</v>
      </c>
      <c r="H205" s="94">
        <v>7</v>
      </c>
      <c r="I205" s="90" t="s">
        <v>1041</v>
      </c>
      <c r="J205" s="90">
        <v>2</v>
      </c>
      <c r="K205" s="90" t="s">
        <v>1041</v>
      </c>
      <c r="L205" s="95">
        <v>20</v>
      </c>
      <c r="M205" s="91">
        <v>3915</v>
      </c>
      <c r="N205" s="17">
        <v>15</v>
      </c>
      <c r="O205" s="97">
        <v>58725</v>
      </c>
      <c r="P205" s="107" t="s">
        <v>978</v>
      </c>
    </row>
    <row r="206" spans="1:16">
      <c r="A206" s="86">
        <v>200</v>
      </c>
      <c r="B206" s="100" t="s">
        <v>628</v>
      </c>
      <c r="C206" s="87" t="s">
        <v>364</v>
      </c>
      <c r="D206" s="101" t="s">
        <v>365</v>
      </c>
      <c r="E206" s="88" t="s">
        <v>991</v>
      </c>
      <c r="F206" s="20">
        <v>239814</v>
      </c>
      <c r="G206" s="89" t="s">
        <v>992</v>
      </c>
      <c r="H206" s="94">
        <v>27</v>
      </c>
      <c r="I206" s="90" t="s">
        <v>1041</v>
      </c>
      <c r="J206" s="90">
        <v>0</v>
      </c>
      <c r="K206" s="90" t="s">
        <v>1041</v>
      </c>
      <c r="L206" s="95">
        <v>24</v>
      </c>
      <c r="M206" s="91">
        <v>52435</v>
      </c>
      <c r="N206" s="17">
        <v>5</v>
      </c>
      <c r="O206" s="97">
        <v>262175</v>
      </c>
      <c r="P206" s="107" t="s">
        <v>783</v>
      </c>
    </row>
    <row r="207" spans="1:16">
      <c r="A207" s="86">
        <v>201</v>
      </c>
      <c r="B207" s="100" t="s">
        <v>628</v>
      </c>
      <c r="C207" s="87" t="s">
        <v>367</v>
      </c>
      <c r="D207" s="101" t="s">
        <v>341</v>
      </c>
      <c r="E207" s="88" t="s">
        <v>993</v>
      </c>
      <c r="F207" s="20">
        <v>239814</v>
      </c>
      <c r="G207" s="89" t="s">
        <v>994</v>
      </c>
      <c r="H207" s="94">
        <v>12</v>
      </c>
      <c r="I207" s="90" t="s">
        <v>1041</v>
      </c>
      <c r="J207" s="90">
        <v>2</v>
      </c>
      <c r="K207" s="90" t="s">
        <v>1041</v>
      </c>
      <c r="L207" s="95">
        <v>60</v>
      </c>
      <c r="M207" s="91">
        <v>3194.3</v>
      </c>
      <c r="N207" s="17">
        <v>15</v>
      </c>
      <c r="O207" s="97">
        <v>47914.43</v>
      </c>
      <c r="P207" s="107" t="s">
        <v>978</v>
      </c>
    </row>
    <row r="208" spans="1:16">
      <c r="A208" s="86">
        <v>202</v>
      </c>
      <c r="B208" s="100" t="s">
        <v>628</v>
      </c>
      <c r="C208" s="87" t="s">
        <v>369</v>
      </c>
      <c r="D208" s="101" t="s">
        <v>370</v>
      </c>
      <c r="E208" s="88" t="s">
        <v>995</v>
      </c>
      <c r="F208" s="20">
        <v>239814</v>
      </c>
      <c r="G208" s="89" t="s">
        <v>996</v>
      </c>
      <c r="H208" s="94">
        <v>12</v>
      </c>
      <c r="I208" s="90" t="s">
        <v>1041</v>
      </c>
      <c r="J208" s="90">
        <v>0</v>
      </c>
      <c r="K208" s="90" t="s">
        <v>1041</v>
      </c>
      <c r="L208" s="95">
        <v>0</v>
      </c>
      <c r="M208" s="91">
        <v>12447.22</v>
      </c>
      <c r="N208" s="17">
        <v>15</v>
      </c>
      <c r="O208" s="97">
        <v>186708.24</v>
      </c>
      <c r="P208" s="107" t="s">
        <v>978</v>
      </c>
    </row>
    <row r="209" spans="1:16">
      <c r="A209" s="86">
        <v>203</v>
      </c>
      <c r="B209" s="100" t="s">
        <v>629</v>
      </c>
      <c r="C209" s="87" t="s">
        <v>145</v>
      </c>
      <c r="D209" s="101" t="s">
        <v>370</v>
      </c>
      <c r="E209" s="88" t="s">
        <v>997</v>
      </c>
      <c r="F209" s="20">
        <v>239814</v>
      </c>
      <c r="G209" s="89" t="s">
        <v>998</v>
      </c>
      <c r="H209" s="94">
        <v>12</v>
      </c>
      <c r="I209" s="90" t="s">
        <v>1041</v>
      </c>
      <c r="J209" s="90">
        <v>0</v>
      </c>
      <c r="K209" s="90" t="s">
        <v>1041</v>
      </c>
      <c r="L209" s="95">
        <v>0</v>
      </c>
      <c r="M209" s="91">
        <v>12447.22</v>
      </c>
      <c r="N209" s="17">
        <v>15</v>
      </c>
      <c r="O209" s="97">
        <v>186708.24</v>
      </c>
      <c r="P209" s="107" t="s">
        <v>978</v>
      </c>
    </row>
    <row r="210" spans="1:16">
      <c r="A210" s="86">
        <v>204</v>
      </c>
      <c r="B210" s="100" t="s">
        <v>629</v>
      </c>
      <c r="C210" s="87" t="s">
        <v>373</v>
      </c>
      <c r="D210" s="101" t="s">
        <v>374</v>
      </c>
      <c r="E210" s="88" t="s">
        <v>999</v>
      </c>
      <c r="F210" s="20">
        <v>239814</v>
      </c>
      <c r="G210" s="89" t="s">
        <v>1000</v>
      </c>
      <c r="H210" s="94">
        <v>11</v>
      </c>
      <c r="I210" s="90" t="s">
        <v>1041</v>
      </c>
      <c r="J210" s="90">
        <v>2</v>
      </c>
      <c r="K210" s="90" t="s">
        <v>1041</v>
      </c>
      <c r="L210" s="95">
        <v>80</v>
      </c>
      <c r="M210" s="91">
        <v>3120</v>
      </c>
      <c r="N210" s="17">
        <v>15</v>
      </c>
      <c r="O210" s="97">
        <v>46800</v>
      </c>
      <c r="P210" s="107" t="s">
        <v>978</v>
      </c>
    </row>
    <row r="211" spans="1:16">
      <c r="A211" s="86">
        <v>205</v>
      </c>
      <c r="B211" s="100" t="s">
        <v>628</v>
      </c>
      <c r="C211" s="87" t="s">
        <v>376</v>
      </c>
      <c r="D211" s="101" t="s">
        <v>57</v>
      </c>
      <c r="E211" s="88" t="s">
        <v>1001</v>
      </c>
      <c r="F211" s="20">
        <v>239814</v>
      </c>
      <c r="G211" s="89" t="s">
        <v>1002</v>
      </c>
      <c r="H211" s="94">
        <v>15</v>
      </c>
      <c r="I211" s="90" t="s">
        <v>1041</v>
      </c>
      <c r="J211" s="90">
        <v>0</v>
      </c>
      <c r="K211" s="90" t="s">
        <v>1041</v>
      </c>
      <c r="L211" s="95">
        <v>10</v>
      </c>
      <c r="M211" s="91">
        <v>8013.33</v>
      </c>
      <c r="N211" s="17">
        <v>15</v>
      </c>
      <c r="O211" s="97">
        <v>120200</v>
      </c>
      <c r="P211" s="107" t="s">
        <v>978</v>
      </c>
    </row>
    <row r="212" spans="1:16">
      <c r="A212" s="86">
        <v>206</v>
      </c>
      <c r="B212" s="100" t="s">
        <v>629</v>
      </c>
      <c r="C212" s="87" t="s">
        <v>550</v>
      </c>
      <c r="D212" s="101" t="s">
        <v>551</v>
      </c>
      <c r="E212" s="88" t="s">
        <v>1003</v>
      </c>
      <c r="F212" s="20">
        <v>239814</v>
      </c>
      <c r="G212" s="89" t="s">
        <v>1004</v>
      </c>
      <c r="H212" s="94">
        <v>2</v>
      </c>
      <c r="I212" s="90" t="s">
        <v>1041</v>
      </c>
      <c r="J212" s="90">
        <v>0</v>
      </c>
      <c r="K212" s="90" t="s">
        <v>1041</v>
      </c>
      <c r="L212" s="95">
        <v>27</v>
      </c>
      <c r="M212" s="91">
        <v>5237.67</v>
      </c>
      <c r="N212" s="17">
        <v>20</v>
      </c>
      <c r="O212" s="97">
        <v>78565</v>
      </c>
      <c r="P212" s="107" t="s">
        <v>1005</v>
      </c>
    </row>
    <row r="213" spans="1:16">
      <c r="A213" s="86">
        <v>207</v>
      </c>
      <c r="B213" s="100" t="s">
        <v>628</v>
      </c>
      <c r="C213" s="87" t="s">
        <v>378</v>
      </c>
      <c r="D213" s="101" t="s">
        <v>379</v>
      </c>
      <c r="E213" s="88" t="s">
        <v>1006</v>
      </c>
      <c r="F213" s="20">
        <v>240056</v>
      </c>
      <c r="G213" s="89" t="s">
        <v>1007</v>
      </c>
      <c r="H213" s="94">
        <v>15</v>
      </c>
      <c r="I213" s="90" t="s">
        <v>1041</v>
      </c>
      <c r="J213" s="90">
        <v>1</v>
      </c>
      <c r="K213" s="90" t="s">
        <v>1041</v>
      </c>
      <c r="L213" s="95">
        <v>40</v>
      </c>
      <c r="M213" s="91">
        <v>8186.67</v>
      </c>
      <c r="N213" s="17">
        <v>15</v>
      </c>
      <c r="O213" s="97">
        <v>122800</v>
      </c>
      <c r="P213" s="107" t="s">
        <v>978</v>
      </c>
    </row>
    <row r="214" spans="1:16">
      <c r="A214" s="86">
        <v>208</v>
      </c>
      <c r="B214" s="100" t="s">
        <v>628</v>
      </c>
      <c r="C214" s="87" t="s">
        <v>564</v>
      </c>
      <c r="D214" s="101" t="s">
        <v>565</v>
      </c>
      <c r="E214" s="88" t="s">
        <v>1008</v>
      </c>
      <c r="F214" s="20">
        <v>240087</v>
      </c>
      <c r="G214" s="89" t="s">
        <v>1009</v>
      </c>
      <c r="H214" s="94">
        <v>14</v>
      </c>
      <c r="I214" s="90" t="s">
        <v>1041</v>
      </c>
      <c r="J214" s="90">
        <v>0</v>
      </c>
      <c r="K214" s="90" t="s">
        <v>1041</v>
      </c>
      <c r="L214" s="95">
        <v>0</v>
      </c>
      <c r="M214" s="91">
        <v>52281.33</v>
      </c>
      <c r="N214" s="17">
        <v>20</v>
      </c>
      <c r="O214" s="97">
        <v>784220</v>
      </c>
      <c r="P214" s="107" t="s">
        <v>1010</v>
      </c>
    </row>
    <row r="215" spans="1:16">
      <c r="A215" s="86">
        <v>209</v>
      </c>
      <c r="B215" s="100" t="s">
        <v>628</v>
      </c>
      <c r="C215" s="87" t="s">
        <v>567</v>
      </c>
      <c r="D215" s="101" t="s">
        <v>568</v>
      </c>
      <c r="E215" s="88" t="s">
        <v>1011</v>
      </c>
      <c r="F215" s="20">
        <v>240087</v>
      </c>
      <c r="G215" s="89" t="s">
        <v>1009</v>
      </c>
      <c r="H215" s="94">
        <v>14</v>
      </c>
      <c r="I215" s="90" t="s">
        <v>1041</v>
      </c>
      <c r="J215" s="90">
        <v>0</v>
      </c>
      <c r="K215" s="90" t="s">
        <v>1041</v>
      </c>
      <c r="L215" s="95">
        <v>0</v>
      </c>
      <c r="M215" s="91">
        <v>51614.67</v>
      </c>
      <c r="N215" s="17">
        <v>20</v>
      </c>
      <c r="O215" s="97">
        <v>774220</v>
      </c>
      <c r="P215" s="107" t="s">
        <v>1010</v>
      </c>
    </row>
    <row r="216" spans="1:16">
      <c r="A216" s="86">
        <v>210</v>
      </c>
      <c r="B216" s="100" t="s">
        <v>629</v>
      </c>
      <c r="C216" s="87" t="s">
        <v>570</v>
      </c>
      <c r="D216" s="101" t="s">
        <v>571</v>
      </c>
      <c r="E216" s="88" t="s">
        <v>1012</v>
      </c>
      <c r="F216" s="20">
        <v>240087</v>
      </c>
      <c r="G216" s="89" t="s">
        <v>1013</v>
      </c>
      <c r="H216" s="94">
        <v>14</v>
      </c>
      <c r="I216" s="90" t="s">
        <v>1041</v>
      </c>
      <c r="J216" s="90">
        <v>0</v>
      </c>
      <c r="K216" s="90" t="s">
        <v>1041</v>
      </c>
      <c r="L216" s="95">
        <v>0</v>
      </c>
      <c r="M216" s="91">
        <v>50454.67</v>
      </c>
      <c r="N216" s="17">
        <v>20</v>
      </c>
      <c r="O216" s="97">
        <v>756820</v>
      </c>
      <c r="P216" s="107" t="s">
        <v>1010</v>
      </c>
    </row>
    <row r="217" spans="1:16">
      <c r="A217" s="86">
        <v>211</v>
      </c>
      <c r="B217" s="100" t="s">
        <v>628</v>
      </c>
      <c r="C217" s="87" t="s">
        <v>573</v>
      </c>
      <c r="D217" s="101" t="s">
        <v>574</v>
      </c>
      <c r="E217" s="88" t="s">
        <v>1014</v>
      </c>
      <c r="F217" s="20">
        <v>240087</v>
      </c>
      <c r="G217" s="89" t="s">
        <v>1015</v>
      </c>
      <c r="H217" s="94">
        <v>14</v>
      </c>
      <c r="I217" s="90" t="s">
        <v>1041</v>
      </c>
      <c r="J217" s="90">
        <v>0</v>
      </c>
      <c r="K217" s="90" t="s">
        <v>1041</v>
      </c>
      <c r="L217" s="95">
        <v>0</v>
      </c>
      <c r="M217" s="91">
        <v>49497.67</v>
      </c>
      <c r="N217" s="17">
        <v>20</v>
      </c>
      <c r="O217" s="97">
        <v>742465</v>
      </c>
      <c r="P217" s="107" t="s">
        <v>1010</v>
      </c>
    </row>
    <row r="218" spans="1:16">
      <c r="A218" s="86">
        <v>212</v>
      </c>
      <c r="B218" s="100" t="s">
        <v>628</v>
      </c>
      <c r="C218" s="87" t="s">
        <v>576</v>
      </c>
      <c r="D218" s="101" t="s">
        <v>577</v>
      </c>
      <c r="E218" s="88" t="s">
        <v>1016</v>
      </c>
      <c r="F218" s="20">
        <v>240087</v>
      </c>
      <c r="G218" s="89" t="s">
        <v>1015</v>
      </c>
      <c r="H218" s="94">
        <v>14</v>
      </c>
      <c r="I218" s="90" t="s">
        <v>1041</v>
      </c>
      <c r="J218" s="90">
        <v>0</v>
      </c>
      <c r="K218" s="90" t="s">
        <v>1041</v>
      </c>
      <c r="L218" s="95">
        <v>0</v>
      </c>
      <c r="M218" s="91">
        <v>48927.67</v>
      </c>
      <c r="N218" s="17">
        <v>20</v>
      </c>
      <c r="O218" s="97">
        <v>733915</v>
      </c>
      <c r="P218" s="107" t="s">
        <v>1010</v>
      </c>
    </row>
    <row r="219" spans="1:16">
      <c r="A219" s="86">
        <v>213</v>
      </c>
      <c r="B219" s="100" t="s">
        <v>1043</v>
      </c>
      <c r="C219" s="87" t="s">
        <v>579</v>
      </c>
      <c r="D219" s="101" t="s">
        <v>565</v>
      </c>
      <c r="E219" s="88" t="s">
        <v>1017</v>
      </c>
      <c r="F219" s="20">
        <v>240087</v>
      </c>
      <c r="G219" s="89" t="s">
        <v>1015</v>
      </c>
      <c r="H219" s="94">
        <v>14</v>
      </c>
      <c r="I219" s="90" t="s">
        <v>1041</v>
      </c>
      <c r="J219" s="90">
        <v>0</v>
      </c>
      <c r="K219" s="90" t="s">
        <v>1041</v>
      </c>
      <c r="L219" s="95">
        <v>0</v>
      </c>
      <c r="M219" s="91">
        <v>48411.67</v>
      </c>
      <c r="N219" s="17">
        <v>20</v>
      </c>
      <c r="O219" s="97">
        <v>726175</v>
      </c>
      <c r="P219" s="107" t="s">
        <v>1010</v>
      </c>
    </row>
    <row r="220" spans="1:16">
      <c r="A220" s="86">
        <v>214</v>
      </c>
      <c r="B220" s="100" t="s">
        <v>628</v>
      </c>
      <c r="C220" s="87" t="s">
        <v>381</v>
      </c>
      <c r="D220" s="101" t="s">
        <v>382</v>
      </c>
      <c r="E220" s="88" t="s">
        <v>1018</v>
      </c>
      <c r="F220" s="20">
        <v>240276</v>
      </c>
      <c r="G220" s="89">
        <v>16802</v>
      </c>
      <c r="H220" s="94">
        <v>8</v>
      </c>
      <c r="I220" s="90" t="s">
        <v>1041</v>
      </c>
      <c r="J220" s="90">
        <v>0</v>
      </c>
      <c r="K220" s="90" t="s">
        <v>1041</v>
      </c>
      <c r="L220" s="95">
        <v>0</v>
      </c>
      <c r="M220" s="91">
        <v>4800</v>
      </c>
      <c r="N220" s="17">
        <v>15</v>
      </c>
      <c r="O220" s="97">
        <v>72000</v>
      </c>
      <c r="P220" s="107" t="s">
        <v>1019</v>
      </c>
    </row>
    <row r="221" spans="1:16">
      <c r="A221" s="86">
        <v>215</v>
      </c>
      <c r="B221" s="100" t="s">
        <v>629</v>
      </c>
      <c r="C221" s="87" t="s">
        <v>384</v>
      </c>
      <c r="D221" s="101" t="s">
        <v>385</v>
      </c>
      <c r="E221" s="88" t="s">
        <v>1020</v>
      </c>
      <c r="F221" s="20">
        <v>240276</v>
      </c>
      <c r="G221" s="89">
        <v>16227</v>
      </c>
      <c r="H221" s="94">
        <v>17</v>
      </c>
      <c r="I221" s="90" t="s">
        <v>1041</v>
      </c>
      <c r="J221" s="90">
        <v>0</v>
      </c>
      <c r="K221" s="90" t="s">
        <v>1041</v>
      </c>
      <c r="L221" s="95">
        <v>83</v>
      </c>
      <c r="M221" s="91">
        <v>10324.5</v>
      </c>
      <c r="N221" s="17">
        <v>15</v>
      </c>
      <c r="O221" s="97">
        <v>154867.5</v>
      </c>
      <c r="P221" s="107" t="s">
        <v>1019</v>
      </c>
    </row>
    <row r="222" spans="1:16">
      <c r="A222" s="86">
        <v>216</v>
      </c>
      <c r="B222" s="100" t="s">
        <v>629</v>
      </c>
      <c r="C222" s="87" t="s">
        <v>387</v>
      </c>
      <c r="D222" s="101" t="s">
        <v>388</v>
      </c>
      <c r="E222" s="88" t="s">
        <v>1021</v>
      </c>
      <c r="F222" s="20">
        <v>240276</v>
      </c>
      <c r="G222" s="89">
        <v>38573</v>
      </c>
      <c r="H222" s="94">
        <v>6</v>
      </c>
      <c r="I222" s="90" t="s">
        <v>1041</v>
      </c>
      <c r="J222" s="90">
        <v>3</v>
      </c>
      <c r="K222" s="90" t="s">
        <v>1041</v>
      </c>
      <c r="L222" s="95">
        <v>67</v>
      </c>
      <c r="M222" s="91">
        <v>3689.33</v>
      </c>
      <c r="N222" s="17">
        <v>15</v>
      </c>
      <c r="O222" s="97">
        <v>55340</v>
      </c>
      <c r="P222" s="107" t="s">
        <v>1019</v>
      </c>
    </row>
    <row r="223" spans="1:16">
      <c r="A223" s="86">
        <v>217</v>
      </c>
      <c r="B223" s="100" t="s">
        <v>628</v>
      </c>
      <c r="C223" s="87" t="s">
        <v>390</v>
      </c>
      <c r="D223" s="101" t="s">
        <v>391</v>
      </c>
      <c r="E223" s="88" t="s">
        <v>1022</v>
      </c>
      <c r="F223" s="20">
        <v>240276</v>
      </c>
      <c r="G223" s="89">
        <v>10569</v>
      </c>
      <c r="H223" s="94">
        <v>11</v>
      </c>
      <c r="I223" s="90" t="s">
        <v>1041</v>
      </c>
      <c r="J223" s="90">
        <v>2</v>
      </c>
      <c r="K223" s="90" t="s">
        <v>1041</v>
      </c>
      <c r="L223" s="95">
        <v>10</v>
      </c>
      <c r="M223" s="91">
        <v>6063</v>
      </c>
      <c r="N223" s="17">
        <v>15</v>
      </c>
      <c r="O223" s="97">
        <v>90945</v>
      </c>
      <c r="P223" s="107" t="s">
        <v>1019</v>
      </c>
    </row>
    <row r="224" spans="1:16">
      <c r="A224" s="86">
        <v>218</v>
      </c>
      <c r="B224" s="100" t="s">
        <v>628</v>
      </c>
      <c r="C224" s="87" t="s">
        <v>393</v>
      </c>
      <c r="D224" s="101" t="s">
        <v>79</v>
      </c>
      <c r="E224" s="88" t="s">
        <v>1023</v>
      </c>
      <c r="F224" s="20">
        <v>240276</v>
      </c>
      <c r="G224" s="89">
        <v>18007</v>
      </c>
      <c r="H224" s="94">
        <v>12</v>
      </c>
      <c r="I224" s="90" t="s">
        <v>1041</v>
      </c>
      <c r="J224" s="90">
        <v>0</v>
      </c>
      <c r="K224" s="90" t="s">
        <v>1041</v>
      </c>
      <c r="L224" s="95">
        <v>0</v>
      </c>
      <c r="M224" s="91">
        <v>6400</v>
      </c>
      <c r="N224" s="17">
        <v>15</v>
      </c>
      <c r="O224" s="97">
        <v>96000</v>
      </c>
      <c r="P224" s="107" t="s">
        <v>1019</v>
      </c>
    </row>
    <row r="225" spans="1:16">
      <c r="A225" s="86">
        <v>219</v>
      </c>
      <c r="B225" s="100" t="s">
        <v>629</v>
      </c>
      <c r="C225" s="87" t="s">
        <v>395</v>
      </c>
      <c r="D225" s="101" t="s">
        <v>396</v>
      </c>
      <c r="E225" s="88" t="s">
        <v>1024</v>
      </c>
      <c r="F225" s="20">
        <v>240276</v>
      </c>
      <c r="G225" s="89">
        <v>10730</v>
      </c>
      <c r="H225" s="94">
        <v>18</v>
      </c>
      <c r="I225" s="90" t="s">
        <v>1041</v>
      </c>
      <c r="J225" s="90">
        <v>2</v>
      </c>
      <c r="K225" s="90" t="s">
        <v>1041</v>
      </c>
      <c r="L225" s="95">
        <v>0</v>
      </c>
      <c r="M225" s="91">
        <v>19189.46</v>
      </c>
      <c r="N225" s="17">
        <v>15</v>
      </c>
      <c r="O225" s="97">
        <v>287841.87</v>
      </c>
      <c r="P225" s="107" t="s">
        <v>1019</v>
      </c>
    </row>
    <row r="226" spans="1:16">
      <c r="A226" s="86">
        <v>220</v>
      </c>
      <c r="B226" s="100" t="s">
        <v>628</v>
      </c>
      <c r="C226" s="87" t="s">
        <v>398</v>
      </c>
      <c r="D226" s="101" t="s">
        <v>79</v>
      </c>
      <c r="E226" s="88" t="s">
        <v>1025</v>
      </c>
      <c r="F226" s="20">
        <v>240276</v>
      </c>
      <c r="G226" s="89" t="s">
        <v>1026</v>
      </c>
      <c r="H226" s="94">
        <v>9</v>
      </c>
      <c r="I226" s="90" t="s">
        <v>1041</v>
      </c>
      <c r="J226" s="90">
        <v>2</v>
      </c>
      <c r="K226" s="90" t="s">
        <v>1041</v>
      </c>
      <c r="L226" s="95">
        <v>45</v>
      </c>
      <c r="M226" s="91">
        <v>5445</v>
      </c>
      <c r="N226" s="17">
        <v>15</v>
      </c>
      <c r="O226" s="97">
        <v>81675</v>
      </c>
      <c r="P226" s="107" t="s">
        <v>1019</v>
      </c>
    </row>
    <row r="227" spans="1:16">
      <c r="A227" s="86">
        <v>221</v>
      </c>
      <c r="B227" s="100" t="s">
        <v>628</v>
      </c>
      <c r="C227" s="87" t="s">
        <v>581</v>
      </c>
      <c r="D227" s="101" t="s">
        <v>561</v>
      </c>
      <c r="E227" s="88" t="s">
        <v>1027</v>
      </c>
      <c r="F227" s="20">
        <v>240339</v>
      </c>
      <c r="G227" s="89" t="s">
        <v>1028</v>
      </c>
      <c r="H227" s="94">
        <v>14</v>
      </c>
      <c r="I227" s="90" t="s">
        <v>1041</v>
      </c>
      <c r="J227" s="90">
        <v>0</v>
      </c>
      <c r="K227" s="90" t="s">
        <v>1041</v>
      </c>
      <c r="L227" s="95">
        <v>0</v>
      </c>
      <c r="M227" s="91">
        <v>52266.67</v>
      </c>
      <c r="N227" s="17">
        <v>20</v>
      </c>
      <c r="O227" s="97">
        <v>784000</v>
      </c>
      <c r="P227" s="107" t="s">
        <v>1029</v>
      </c>
    </row>
    <row r="228" spans="1:16">
      <c r="A228" s="86">
        <v>222</v>
      </c>
      <c r="B228" s="100" t="s">
        <v>628</v>
      </c>
      <c r="C228" s="87" t="s">
        <v>583</v>
      </c>
      <c r="D228" s="101" t="s">
        <v>584</v>
      </c>
      <c r="E228" s="88" t="s">
        <v>1030</v>
      </c>
      <c r="F228" s="20">
        <v>240339</v>
      </c>
      <c r="G228" s="89" t="s">
        <v>1031</v>
      </c>
      <c r="H228" s="94">
        <v>8</v>
      </c>
      <c r="I228" s="90" t="s">
        <v>1041</v>
      </c>
      <c r="J228" s="90">
        <v>1</v>
      </c>
      <c r="K228" s="90" t="s">
        <v>1041</v>
      </c>
      <c r="L228" s="95">
        <v>54</v>
      </c>
      <c r="M228" s="91">
        <v>31304</v>
      </c>
      <c r="N228" s="17">
        <v>20</v>
      </c>
      <c r="O228" s="97">
        <v>469560</v>
      </c>
      <c r="P228" s="107" t="s">
        <v>1029</v>
      </c>
    </row>
    <row r="229" spans="1:16">
      <c r="A229" s="86">
        <v>223</v>
      </c>
      <c r="B229" s="100" t="s">
        <v>629</v>
      </c>
      <c r="C229" s="87" t="s">
        <v>400</v>
      </c>
      <c r="D229" s="101" t="s">
        <v>190</v>
      </c>
      <c r="E229" s="88" t="s">
        <v>1032</v>
      </c>
      <c r="F229" s="20">
        <v>240666</v>
      </c>
      <c r="G229" s="89" t="s">
        <v>1033</v>
      </c>
      <c r="H229" s="94">
        <v>10</v>
      </c>
      <c r="I229" s="90" t="s">
        <v>1041</v>
      </c>
      <c r="J229" s="90">
        <v>0</v>
      </c>
      <c r="K229" s="90" t="s">
        <v>1041</v>
      </c>
      <c r="L229" s="95">
        <v>54</v>
      </c>
      <c r="M229" s="91">
        <v>10512.71</v>
      </c>
      <c r="N229" s="17">
        <v>15</v>
      </c>
      <c r="O229" s="97">
        <v>157690.60999999999</v>
      </c>
      <c r="P229" s="107" t="s">
        <v>1034</v>
      </c>
    </row>
    <row r="230" spans="1:16">
      <c r="A230" s="86">
        <v>224</v>
      </c>
      <c r="B230" s="100" t="s">
        <v>628</v>
      </c>
      <c r="C230" s="87" t="s">
        <v>402</v>
      </c>
      <c r="D230" s="101" t="s">
        <v>403</v>
      </c>
      <c r="E230" s="88" t="s">
        <v>1035</v>
      </c>
      <c r="F230" s="20">
        <v>240666</v>
      </c>
      <c r="G230" s="89" t="s">
        <v>1036</v>
      </c>
      <c r="H230" s="94">
        <v>8</v>
      </c>
      <c r="I230" s="90" t="s">
        <v>1041</v>
      </c>
      <c r="J230" s="90">
        <v>1</v>
      </c>
      <c r="K230" s="90" t="s">
        <v>1041</v>
      </c>
      <c r="L230" s="95">
        <v>30</v>
      </c>
      <c r="M230" s="91">
        <v>2775</v>
      </c>
      <c r="N230" s="17">
        <v>15</v>
      </c>
      <c r="O230" s="97">
        <v>41625</v>
      </c>
      <c r="P230" s="107" t="s">
        <v>1034</v>
      </c>
    </row>
    <row r="231" spans="1:16">
      <c r="A231" s="86">
        <v>225</v>
      </c>
      <c r="B231" s="100" t="s">
        <v>629</v>
      </c>
      <c r="C231" s="87" t="s">
        <v>405</v>
      </c>
      <c r="D231" s="101" t="s">
        <v>406</v>
      </c>
      <c r="E231" s="88" t="s">
        <v>1037</v>
      </c>
      <c r="F231" s="20">
        <v>240666</v>
      </c>
      <c r="G231" s="89" t="s">
        <v>1036</v>
      </c>
      <c r="H231" s="94">
        <v>7</v>
      </c>
      <c r="I231" s="90" t="s">
        <v>1041</v>
      </c>
      <c r="J231" s="90">
        <v>0</v>
      </c>
      <c r="K231" s="90" t="s">
        <v>1041</v>
      </c>
      <c r="L231" s="95">
        <v>0</v>
      </c>
      <c r="M231" s="91">
        <v>2333.33</v>
      </c>
      <c r="N231" s="17">
        <v>15</v>
      </c>
      <c r="O231" s="97">
        <v>35000</v>
      </c>
      <c r="P231" s="107" t="s">
        <v>1034</v>
      </c>
    </row>
    <row r="232" spans="1:16">
      <c r="A232" s="108"/>
      <c r="B232" s="109"/>
      <c r="C232" s="110"/>
      <c r="D232" s="111"/>
      <c r="E232" s="112"/>
      <c r="F232" s="24"/>
      <c r="G232" s="113"/>
      <c r="H232" s="114"/>
      <c r="I232" s="115"/>
      <c r="J232" s="115"/>
      <c r="K232" s="115"/>
      <c r="L232" s="116"/>
      <c r="M232" s="117"/>
      <c r="N232" s="21"/>
      <c r="O232" s="118"/>
      <c r="P232" s="119"/>
    </row>
    <row r="233" spans="1:16" ht="24.75" thickBot="1">
      <c r="A233" s="120"/>
      <c r="B233" s="121"/>
      <c r="C233" s="122"/>
      <c r="D233" s="123"/>
      <c r="E233" s="122"/>
      <c r="F233" s="124"/>
      <c r="G233" s="125"/>
      <c r="H233" s="127">
        <f>SUM(H7:H232)+INT((SUM(J7:J232)+SUM(L7:L232)/100)/4)</f>
        <v>2677</v>
      </c>
      <c r="I233" s="128" t="s">
        <v>1044</v>
      </c>
      <c r="J233" s="129">
        <f>MOD(SUM(J7:J232)+INT(SUM(L7:L232)/100),4)</f>
        <v>1</v>
      </c>
      <c r="K233" s="129" t="s">
        <v>1044</v>
      </c>
      <c r="L233" s="130">
        <f>MOD(SUM(L7:L232),100)</f>
        <v>61.100000000000364</v>
      </c>
      <c r="M233" s="131">
        <f>SUM(M16:M232)</f>
        <v>2866894.2999999993</v>
      </c>
      <c r="N233" s="132"/>
      <c r="O233" s="131">
        <f>SUM(O7:O232)</f>
        <v>46477217.039999992</v>
      </c>
      <c r="P233" s="126"/>
    </row>
    <row r="234" spans="1:16" ht="24.75" thickTop="1"/>
  </sheetData>
  <mergeCells count="11">
    <mergeCell ref="O5:O6"/>
    <mergeCell ref="H6:L6"/>
    <mergeCell ref="A1:P1"/>
    <mergeCell ref="A2:P2"/>
    <mergeCell ref="A3:P3"/>
    <mergeCell ref="A5:A6"/>
    <mergeCell ref="B5:D6"/>
    <mergeCell ref="E5:E6"/>
    <mergeCell ref="F5:F6"/>
    <mergeCell ref="G5:G6"/>
    <mergeCell ref="H5:L5"/>
  </mergeCells>
  <pageMargins left="0.31496062992125984" right="0" top="0.74803149606299213" bottom="0.35433070866141736" header="0.31496062992125984" footer="0.31496062992125984"/>
  <pageSetup paperSize="9" scale="95" orientation="landscape" verticalDpi="0" r:id="rId1"/>
  <headerFooter>
    <oddHeader>&amp;R&amp;"TH SarabunPSK,ธรรมดา"&amp;16&amp;P/&amp;N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ค่าเช่าซื้อ </vt:lpstr>
      <vt:lpstr>ที่ดินรอโอน</vt:lpstr>
      <vt:lpstr>ที่ดินรอโอน!hire59</vt:lpstr>
      <vt:lpstr>ที่ดินรอโอน!Print_Area</vt:lpstr>
      <vt:lpstr>'ค่าเช่าซื้อ '!Print_Titles</vt:lpstr>
      <vt:lpstr>ที่ดินรอโอน!Print_Titles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2016-10-18T09:39:55Z</cp:lastPrinted>
  <dcterms:created xsi:type="dcterms:W3CDTF">2016-10-07T04:23:58Z</dcterms:created>
  <dcterms:modified xsi:type="dcterms:W3CDTF">2021-08-10T05:55:51Z</dcterms:modified>
</cp:coreProperties>
</file>