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05" windowWidth="18855" windowHeight="8100" tabRatio="729" activeTab="2"/>
  </bookViews>
  <sheets>
    <sheet name="แบบสรุปผลการดำเนินงาน(จบ)" sheetId="1" r:id="rId1"/>
    <sheet name="รายละเอียดสรุปการประเมินผล(จบ)" sheetId="2" r:id="rId2"/>
    <sheet name="รายละเอียดการสรุปความรู้(จบ)" sheetId="6" r:id="rId3"/>
    <sheet name="ตัวอย่างแบบสรุปผลฯ" sheetId="5" r:id="rId4"/>
    <sheet name="ตัวอย่างรายละเอียดสรุปผลฯ" sheetId="4" r:id="rId5"/>
    <sheet name="Sheet3" sheetId="3" r:id="rId6"/>
  </sheets>
  <definedNames>
    <definedName name="_xlnm.Print_Area" localSheetId="3">ตัวอย่างแบบสรุปผลฯ!$A$1:$P$28</definedName>
    <definedName name="_xlnm.Print_Titles" localSheetId="0">'แบบสรุปผลการดำเนินงาน(จบ)'!$1:$4</definedName>
    <definedName name="_xlnm.Print_Titles" localSheetId="2">'รายละเอียดการสรุปความรู้(จบ)'!$1:$5</definedName>
  </definedNames>
  <calcPr calcId="144525"/>
</workbook>
</file>

<file path=xl/calcChain.xml><?xml version="1.0" encoding="utf-8"?>
<calcChain xmlns="http://schemas.openxmlformats.org/spreadsheetml/2006/main">
  <c r="E5" i="1" l="1"/>
  <c r="C5" i="1"/>
  <c r="L5" i="1"/>
  <c r="H16" i="5" l="1"/>
  <c r="H15" i="5"/>
  <c r="M14" i="5"/>
  <c r="F14" i="5"/>
  <c r="M13" i="5"/>
  <c r="F13" i="5"/>
  <c r="F12" i="5"/>
  <c r="M11" i="5"/>
  <c r="F11" i="5"/>
  <c r="M10" i="5"/>
  <c r="H10" i="5"/>
  <c r="F10" i="5"/>
  <c r="M9" i="5"/>
  <c r="F9" i="5"/>
  <c r="M8" i="5"/>
  <c r="F8" i="5"/>
  <c r="M7" i="5"/>
  <c r="F7" i="5"/>
</calcChain>
</file>

<file path=xl/sharedStrings.xml><?xml version="1.0" encoding="utf-8"?>
<sst xmlns="http://schemas.openxmlformats.org/spreadsheetml/2006/main" count="646" uniqueCount="238">
  <si>
    <t>แผนการดำเนินงาน</t>
  </si>
  <si>
    <t>จำนวน (ราย)</t>
  </si>
  <si>
    <t>ปัญหาและอุปสรรค</t>
  </si>
  <si>
    <t>พื้นที่ (ไร่)</t>
  </si>
  <si>
    <t>พัฒนาผู้แทนเกษตรกร</t>
  </si>
  <si>
    <t>สร้างเกษตรกรรุ่นใหม่</t>
  </si>
  <si>
    <t>พัฒนาธุรกิจชุมชน</t>
  </si>
  <si>
    <t>แผนแม่บทสมุนไพร</t>
  </si>
  <si>
    <t>โครงการเกษตรแบบแปลงใหญ่</t>
  </si>
  <si>
    <t>ศูนย์เรียนรู้การเพิ่มประสิทธิภาพการผลิตสินค้าเกษตร</t>
  </si>
  <si>
    <t>Smart Farmer</t>
  </si>
  <si>
    <t>โครงการเกษตรอินทรีย์</t>
  </si>
  <si>
    <t>กิจกรรมวนเกษตร</t>
  </si>
  <si>
    <t>กิจกรรมปลูกไมเศรษฐกิจ</t>
  </si>
  <si>
    <t>ข้อมูล ณ วันที่.......................................</t>
  </si>
  <si>
    <t>จังหวัด...................................................</t>
  </si>
  <si>
    <t>เกณฑ์การประเมิน</t>
  </si>
  <si>
    <t>พื้นที่เป้าหมาย</t>
  </si>
  <si>
    <t>ประเด็นความรู้ที่ได้รับ</t>
  </si>
  <si>
    <t>ข้อเสนอแนะ</t>
  </si>
  <si>
    <t>ผู้รับรองผลงาน........................................................................</t>
  </si>
  <si>
    <t>ที่</t>
  </si>
  <si>
    <t>กิจกรรม/โครงการ</t>
  </si>
  <si>
    <t>การประเมินเกษตรกรที่เข้าอบรม</t>
  </si>
  <si>
    <t xml:space="preserve">รวมทั้งหมด </t>
  </si>
  <si>
    <r>
      <t xml:space="preserve">ผลการดำเนินงาน </t>
    </r>
    <r>
      <rPr>
        <sz val="16"/>
        <color theme="1"/>
        <rFont val="TH SarabunPSK"/>
        <family val="2"/>
      </rPr>
      <t>(จำนวน และร้อยละของแผนฯ)</t>
    </r>
  </si>
  <si>
    <t>(ระบุตำบล/อำเภอ)</t>
  </si>
  <si>
    <t>หลักสูตร/แผนอบรม</t>
  </si>
  <si>
    <t>(ระบุ มี/ไม่มี)</t>
  </si>
  <si>
    <t>ปฏิรูปที่ดินจังหวัด.......................................................</t>
  </si>
  <si>
    <t>%</t>
  </si>
  <si>
    <t>% ของผู้เข้าอบรม</t>
  </si>
  <si>
    <t>แบบสรุปผลการดำเนินงานด้านการพัฒนาเกษตรกรตามแผนงานโครงการที่ได้รับจัดสรรงบประมาณ ประจำปี พ.ศ.2561 (สำหรับการประเมินผลการปฏิบัติราชการของปฏิรูปที่ดินจังหวัด รอบที่ 1)</t>
  </si>
  <si>
    <t xml:space="preserve">                                               ผู้อำนวยการกลุ่มยุทธศาสตร์และการปฏิรูปที่ดิน</t>
  </si>
  <si>
    <t>1.ข้อมูลเบื้องต้น</t>
  </si>
  <si>
    <t>จำนวนผู้ตอบแบบประเมิน (ราย)</t>
  </si>
  <si>
    <t>มาก</t>
  </si>
  <si>
    <t>น้อย</t>
  </si>
  <si>
    <t>ปานกลาง</t>
  </si>
  <si>
    <t>ก่อนอบรม</t>
  </si>
  <si>
    <t>หลังอบรม</t>
  </si>
  <si>
    <t>3.สรุประดับความพึงพอใจ</t>
  </si>
  <si>
    <t>ของผู้เข้ารับการอบรม (จำนวนราย)</t>
  </si>
  <si>
    <t>4.สรุปบทเรียน/องค์ความรู้จากการดำเนินงานของเจ้าหน้าที่</t>
  </si>
  <si>
    <t>(สรุปประเด็นเป็นข้อๆ)</t>
  </si>
  <si>
    <t>ความรู้ที่ได้รับ</t>
  </si>
  <si>
    <t>ปัญหา/อุปสรรค</t>
  </si>
  <si>
    <t>แนวทางแก้ไข/ข้อเสนอแนะ</t>
  </si>
  <si>
    <t>รายละเอียดสรุปการประเมินผลเกษตรกรที่เข้าร่วมโครงการ</t>
  </si>
  <si>
    <t>จำนวนผู้เข้า
อบรม (ราย)</t>
  </si>
  <si>
    <t>2. สรุประดับความรู้ความเข้าใจของผู้เข้ารับการอบรม (จำนวนราย)</t>
  </si>
  <si>
    <t xml:space="preserve">โครงการพระราชดำริและ
โครงการพิเศษ </t>
  </si>
  <si>
    <t>โครงการขับเคลื่อนชุมชนเศรษฐกิจพอเพียง</t>
  </si>
  <si>
    <t>ส่งเสริมเกษตรทฤษฎีใหม่</t>
  </si>
  <si>
    <t>โครงการปรับเปลี่ยนการผลิตในพื้นที่ไม่เหมาะสม (Zoning by Agri-Map)</t>
  </si>
  <si>
    <t>ปลูกไม้เศรษฐกิจ</t>
  </si>
  <si>
    <t>วนเกษตรในเขตปฏิรูปที่ดิน</t>
  </si>
  <si>
    <t xml:space="preserve">สอบถามรายละเอียดเพิ่มเติม </t>
  </si>
  <si>
    <t xml:space="preserve">                    </t>
  </si>
  <si>
    <t>2. นางปาริชาติ  แก้วนิล นักวิชาการปฏิรูปที่ดินชำนาญการ โทร. 091-8841148  (กรณีข้อที่ 11-14)</t>
  </si>
  <si>
    <t xml:space="preserve">หมายเหตุ: เอกสารอ้างอิง </t>
  </si>
  <si>
    <t xml:space="preserve">     1. รายละเอียดสรุปการประเมินผลเกษตรกรที่เข้าร่วมโครงการ (ส่ง ส.ป.ก.ส่วนกลาง)</t>
  </si>
  <si>
    <t xml:space="preserve">     2. หนังสืออนุมัติโครงการ แผน งาน งบประมาณ (เก็บไว้ที่ ส.ป.ก. จังหวัด) </t>
  </si>
  <si>
    <t xml:space="preserve">     3. รูปภาพประกอบการฝึกอบรม/การพัฒนา (เก็บไว้ที่ ส.ป.ก. จังหวัด) </t>
  </si>
  <si>
    <t>( ตัวอย่าง )</t>
  </si>
  <si>
    <t>จังหวัด.................กรุงเทพฯ....................</t>
  </si>
  <si>
    <t>-</t>
  </si>
  <si>
    <t>มี</t>
  </si>
  <si>
    <t>ไม่มีการฝึกอบรม</t>
  </si>
  <si>
    <t>กิจกรรมปลูกไม้เศรษฐกิจ</t>
  </si>
  <si>
    <t>โครงการพระราชดำริและโครงการพิเศษ</t>
  </si>
  <si>
    <t>โครงการปรับเปลี่ยนการผลิตในพื้นที่ไม่เหมาะสม (Zoning by Agri-map)</t>
  </si>
  <si>
    <t>1. นายชาญชาย อุดมธนาภร นักวิชาการปฏิรูปที่ดินชำนาญการ โทร.083-2435200</t>
  </si>
  <si>
    <t>ผู้รายงาน .................นายผลดี  ใจงาม.........................................</t>
  </si>
  <si>
    <t>1.ความรู้เบื้องต้นเกี่ยวกับเกษตรอินทรีย์</t>
  </si>
  <si>
    <t>1.ขาดความรู้ความเข้าใจในแนวทางการทำเกษตรอินทรีย์</t>
  </si>
  <si>
    <t>1.ควรมีการเรียนรู้ฝึกปฏิบัติจริงร่วมกับเกษตรกรในแปลงสาธิต</t>
  </si>
  <si>
    <t>1.วิธีการปลูกต้นไม้แต่ละชนิด</t>
  </si>
  <si>
    <t xml:space="preserve">1.ควรปลูกในแปลงที่เกษตรกรที่ทำอยู่แล้ว </t>
  </si>
  <si>
    <t>(ตัวอย่าง)</t>
  </si>
  <si>
    <t xml:space="preserve">1.แหล่งน้ำไม่เพียงพอ           2.สัตว์เลี้ยงมากินต้นไม้          </t>
  </si>
  <si>
    <t xml:space="preserve">1....................................................2................................................. </t>
  </si>
  <si>
    <t xml:space="preserve">1....................................................2.................................................  </t>
  </si>
  <si>
    <r>
      <t>สรุปบทเรียน/องค์ความรู้จากการดำเนินงานของเจ้าหน้าที่</t>
    </r>
    <r>
      <rPr>
        <b/>
        <sz val="14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 xml:space="preserve"> (ระบุเป็นข้อความแบบย่อ เป็นข้อๆ)</t>
    </r>
  </si>
  <si>
    <t xml:space="preserve">     3. หนังสืออนุมัติโครงการ แผน งาน งบประมาณ (เก็บไว้ที่ ส.ป.ก. จังหวัด) </t>
  </si>
  <si>
    <t xml:space="preserve">     4. รูปภาพประกอบการฝึกอบรม/การพัฒนา (เก็บไว้ที่ ส.ป.ก. จังหวัด) </t>
  </si>
  <si>
    <t xml:space="preserve">     2. รายละอียดการสรุปความรู้ที่ได้จากการฝึกอบรม ปัญหา/อุปสรรค/และข้อเสนอแนะ (ส่ง ส.ป.ก.ส่วนกลาง)</t>
  </si>
  <si>
    <t>รายละอียดการสรุปความรู้ที่ได้จากการฝึกอบรม ปัญหา/อุปสรรค/และข้อเสนอแนะ</t>
  </si>
  <si>
    <t>คำอธิบายสรุปบทเรียน/องค์ความรู้จากการดำเนินงานของเจ้าหน้าที่โดยสังเขป</t>
  </si>
  <si>
    <t xml:space="preserve">1.กฎหมายการปฏิรูปที่ดิน  </t>
  </si>
  <si>
    <t xml:space="preserve">1.................................................... 2................................................. </t>
  </si>
  <si>
    <t xml:space="preserve">1.................................................... 2.................................................  </t>
  </si>
  <si>
    <t xml:space="preserve">1................................................... 2................................................. </t>
  </si>
  <si>
    <t xml:space="preserve">         สรุปบทเรียน/องค์ความรู้จากการดำเนินงานของเจ้าหน้าที่                (ระบุเป็นข้อความแบบย่อ เป็นข้อๆ)</t>
  </si>
  <si>
    <t>ข้อมูล ณ วันที่ 26 มีนาคม 2560</t>
  </si>
  <si>
    <t xml:space="preserve"> -</t>
  </si>
  <si>
    <t>(ใม่มีแผนงาน)</t>
  </si>
  <si>
    <t xml:space="preserve"> 13.1 ร่วมบูรณาการโครงการ 5 ประสาน</t>
  </si>
  <si>
    <t xml:space="preserve">  13.2 เกษตรกรต้นแบบ</t>
  </si>
  <si>
    <t>(ไม่มีแผน)</t>
  </si>
  <si>
    <t>อยู่ระหว่างให้เกษตรกรตรียมพื้นที่</t>
  </si>
  <si>
    <t>11.1 โครงการอนุรักษ์พันธุกรรมพืชใน ร.ร.</t>
  </si>
  <si>
    <t>11.2 โครงการเพิ่มศักยภาพระบบงานเกษตร</t>
  </si>
  <si>
    <t>11.3 โครงการรณรงค์และพัฒนาการใช้หญ้าแฝก</t>
  </si>
  <si>
    <t>1 ร.ร.</t>
  </si>
  <si>
    <t xml:space="preserve"> 13.2 เกษตรกรต้นแบบ</t>
  </si>
  <si>
    <t xml:space="preserve">          ปี 60</t>
  </si>
  <si>
    <t xml:space="preserve">          ปี 61</t>
  </si>
  <si>
    <t>ไม่มีการอบรม</t>
  </si>
  <si>
    <t>การฝึกปฏิบัติการเป็นวิทยากร</t>
  </si>
  <si>
    <t xml:space="preserve"> - การสืบค้นข้อมูลสารสนเทศ อาทิ การใช้ Internet</t>
  </si>
  <si>
    <t xml:space="preserve"> - การจัดทำบัญชีครัวเรือน</t>
  </si>
  <si>
    <t xml:space="preserve"> - การสร้างความตระหนักถึงคุณภาพสินค้าและ</t>
  </si>
  <si>
    <t>ความปลอดภัยขอผู้บริโภค/ความรับผิดชอบต่อสิ่งแวดล้อม</t>
  </si>
  <si>
    <t>และสังคม อาทิ มาตรฐาน GAP/GMP/เกษตรอินทรีย์,</t>
  </si>
  <si>
    <t>กระบวนการผลิตตามหลักเกณฑ์และมาตรฐาน GAP</t>
  </si>
  <si>
    <t>GMP เกษตรกรอินทรีย์, คุณภาพของสินค้าและความ</t>
  </si>
  <si>
    <t>ปลอดภัยของผู้บริโภค ซึ่งความรู้ในหัวข้อดังกล่าว ได้มี</t>
  </si>
  <si>
    <t xml:space="preserve">การสาธิตการทำสารอินทรีย์สกัดชนิดน้ำคุณภาพสูง </t>
  </si>
  <si>
    <t>และได้แจกให้ผู้เข้ารับการอบรมนำไปทดลองใช้ในสวน</t>
  </si>
  <si>
    <t>ลำไยเพื่อเปรียบเทียบกับปุ๋ย หรือยา ที่ซื้อจากร้านค้า</t>
  </si>
  <si>
    <t>โดยคาดหวังให้เกษตรกรผู้ผลิตและผู้บริโภคปลอดภัย</t>
  </si>
  <si>
    <t>และยังเป็นการลดต้นทุนการผลิตอีกด้วย</t>
  </si>
  <si>
    <t>เกษตรกรผู้เข้าร่วมโครงการค่อนข้างสูงอายุ</t>
  </si>
  <si>
    <t>เกษตรกรผู้เข้าร่วมโครงการค่อนข้างสูงอายุและมีโทรศัพท์รุ่นเก่า</t>
  </si>
  <si>
    <t xml:space="preserve"> - การวางแผนจัดการแปลงเกษตร/บริหารจัดการผลผลิต</t>
  </si>
  <si>
    <t>การตลาด/การสร้างความภูมิใจในความเป็นเกษตรกร/</t>
  </si>
  <si>
    <t>การมีส่วนร่วมในกิจกรรมของท้องถิ่น ในส่วนของหัวข้อ</t>
  </si>
  <si>
    <t>ดังกล่าว ได้มีการพาเกษตรกรผู้เข้าร่วมโครงการไปดูงาน</t>
  </si>
  <si>
    <t>แปลงของเกษตรกรผู้ประสบความสำเร็จด้านการปลูกลำไย</t>
  </si>
  <si>
    <t>โดยเกษตรกรรายดังกล่าวได้มีการแปรรูปจากลำไยสด</t>
  </si>
  <si>
    <t>เป็นลำไยอบแห้ง ซึ่งเน้นในเรื่องของการแปรรูปและเพิ่มมูลค่า</t>
  </si>
  <si>
    <t>ให้กับสินค้าอีกช่องทางหนึ่ง</t>
  </si>
  <si>
    <t>จังหวัดจันทบุรี</t>
  </si>
  <si>
    <t xml:space="preserve"> - การเป็นวิทยากร</t>
  </si>
  <si>
    <t xml:space="preserve"> - การสืบค้นข้อมูลสารสนเทศ</t>
  </si>
  <si>
    <t xml:space="preserve"> - การจัดทำบัญครัวเรือน</t>
  </si>
  <si>
    <t>ความปลอดภัยของผู้บริโภค/</t>
  </si>
  <si>
    <t>เทคนิคการจัดการทรัพยากร</t>
  </si>
  <si>
    <t>ในท้องถิ่น/ความรับผิดชอบต่อ</t>
  </si>
  <si>
    <t>สิ่งแวดล้อมและสังควม</t>
  </si>
  <si>
    <t xml:space="preserve"> - การวางแผนจัดการแปลง</t>
  </si>
  <si>
    <t>เกษตรกรรม/การบริหารจัดการ</t>
  </si>
  <si>
    <t>ผู้เข้าร่วมโครงการอายุมาก</t>
  </si>
  <si>
    <t xml:space="preserve"> - ศาสตร์พระราชา</t>
  </si>
  <si>
    <t xml:space="preserve"> - การทำบัญชีครัวเรือน/บัญชีต้นทุน</t>
  </si>
  <si>
    <t xml:space="preserve"> - การสร้างผลผลิต/การสร้างรายได้</t>
  </si>
  <si>
    <t xml:space="preserve"> - หลักเกษตรทฤษฎีใหม่และการจัดทำผังแปลงและแผนการผลิต</t>
  </si>
  <si>
    <t>ของเกษตรกร</t>
  </si>
  <si>
    <t xml:space="preserve"> - การสื่อสารปฏิสัมพันธ์และจิตอาสา</t>
  </si>
  <si>
    <t xml:space="preserve"> - การลดต้นทุนกาผลิต/ลดรายจ่าย (โดยสาธิตการทำสบู่)</t>
  </si>
  <si>
    <t xml:space="preserve"> - การลดต้นทุนกาผลิต/ลดรายจ่าย </t>
  </si>
  <si>
    <t>(โดยสาธิตการทำสบู่)</t>
  </si>
  <si>
    <t xml:space="preserve"> - หลักเกษตรทฤษฎีใหม่และการจัดทำผังแปลง</t>
  </si>
  <si>
    <t>และแผนการผลิตของเกษตรกร</t>
  </si>
  <si>
    <t>๑.ความรู้ทั่วไปเกี่ยวกับหลักการ กฎ ระเบียบ และงานด้านการปฏิรูปที่ดิน</t>
  </si>
  <si>
    <t>๒.ความรู้เกี่ยวกับบทบาทหน้าที่ของผู้แทนเกษตรกรในเขตปฏิรูปที่ดิน</t>
  </si>
  <si>
    <t>๓.ความรู้ทั่วไปด้านการข่าวประชาชน</t>
  </si>
  <si>
    <t xml:space="preserve">หลักสูตร การลดต้นทุนการผลิต และการผลิตสารราดลำไยให้มีคุณภาพ </t>
  </si>
  <si>
    <t>๑.เนื่องจากพืชส่วนมากในจังหวัด คือ ลำไย กลุ่มเป้าหมายส่วนมาก</t>
  </si>
  <si>
    <t xml:space="preserve">๑.หาตลาดรองรับผลผลิตของเกษตรกรที่มีความเป็นธรรม </t>
  </si>
  <si>
    <t>๑.การเตรียมความพร้อมของต้น</t>
  </si>
  <si>
    <t>ผลิตลำไยได้ แต่ปัญหาคือ ตลาด เกษตรกรมีความเสียหายเพราะได้ทำสัญญา</t>
  </si>
  <si>
    <t>๒.นำองค์ความรู้การแปรรูปลำไยให้กับเกษตรกร พร้อมทั้งมีตลาด</t>
  </si>
  <si>
    <t>๒.การควบคุม จัดการโรคและแมลงในการปลูกลำไยนอกฤดูกาล</t>
  </si>
  <si>
    <t>กับล้งลำไยชาวจีน ปรากฎว่าล้งไม่ทำตามสัญญาไม่เก็บ</t>
  </si>
  <si>
    <t>รองรับผลผลิต</t>
  </si>
  <si>
    <t xml:space="preserve">๓.ฝึกภาคปฏิบัติการผลิตแคลเซียมโบรอน </t>
  </si>
  <si>
    <t>ผลผลิตตามระยะเวลาที่ได้สัญญาไว้ จนลำไยโดนฝนผลผลิตเสียหาย</t>
  </si>
  <si>
    <t>๔.ฝึกภาคปฏิบัติผสมสารเร่งดอกลำไยแบบไม่ระเบิด</t>
  </si>
  <si>
    <t>เกษตรกรจึงขาดทุนเป็นจำนวนมาก</t>
  </si>
  <si>
    <t>๕.ฝึกภาคปฏิบัติผสมสารเร่งดอกลำไยแบบระเบิด</t>
  </si>
  <si>
    <t>๒.เกษตรกรไม่แปรรูปผลผลิตที่มีอยู่ให้เกิดมูลค่า</t>
  </si>
  <si>
    <t xml:space="preserve">หลักสูตร การผลิตพืชผักปลอดภัย </t>
  </si>
  <si>
    <t>๑.ควรหาตลาดเกษตรอินทรีย์เพื่อเพิ่มมูลค่าผลผลิต</t>
  </si>
  <si>
    <t>๑.การผลิตพืชผักปลอดภัย</t>
  </si>
  <si>
    <t>๒.กลุ่มเป้าหมายจดทะเบียนวิสาหกิจเป็นกลุ่มอินทรีย์แต่มีความต้องการเรียนรู้</t>
  </si>
  <si>
    <t>ที่ตั้งอยู่ในชุมชน</t>
  </si>
  <si>
    <t xml:space="preserve">๒.ฝึกปฏิบัติการทำปุ๋ยหมักคุณภาพสูง และเชื้อไตรโคเดอร์มา </t>
  </si>
  <si>
    <t>เรื่องพืชผักปลอดภัย</t>
  </si>
  <si>
    <t>๓.เกษตรกรส่วนใหญ่มีความต้องการทำเกษตรอินทรีย์</t>
  </si>
  <si>
    <t>แต่ราคายังคงเท่ากับการผลิตแบบใช้สารเคมี</t>
  </si>
  <si>
    <t xml:space="preserve">๑.เก็บข้อมูลการใช้ประโยชน์ในที่ดินรายแปลง </t>
  </si>
  <si>
    <t>๑.เกษตรกรผู้เข้าร่วมโครงการยังไม่เข้าใจการทำเกษตรอินทรีย์</t>
  </si>
  <si>
    <t>เจ้าหน้าที่เข้าพื้นที่เพื่อสร้างความเข้าใจให้กับเกษตรกร</t>
  </si>
  <si>
    <t xml:space="preserve">๒.จัดการฝึกอบรมเชิงปฏิบัติการแบบมีส่วนร่วม </t>
  </si>
  <si>
    <t>ตามระบบ PGS</t>
  </si>
  <si>
    <t>เพื่อนำไปปฏิบัติจริงในแปลงของตนเอง</t>
  </si>
  <si>
    <t>๒.แปลงเกษตรอินทรีย์ของเกษตรกรปลูกร่วมในแปลงลำไย</t>
  </si>
  <si>
    <t>๓.ราคาผลผลิตพืชผักอินทรีย์ในท้องถิ่นยังคงมีราคาต่ำ</t>
  </si>
  <si>
    <t>๔.บรรยาย ระบบการผลิตภายใต้มาตรฐานเกษตรอินทรีย์</t>
  </si>
  <si>
    <t>๕.บรรยายการพัฒนาแปลงของเกษตรกร</t>
  </si>
  <si>
    <t>ให้มีการผลิตที่สอดคล้องกับมาตรฐานเกษตรอินทรีย์</t>
  </si>
  <si>
    <t>๖.ฝึกปฏิบัติการทำปุ๋ยหมักอาหารทางใบคุณภาพสูง และเชื้อไตรโคเดอร์มา</t>
  </si>
  <si>
    <t>การแปรรูปผลิตภัณฑ์จากใบหญ้าแฝก</t>
  </si>
  <si>
    <t>1.นักเรียนมีความรู้และสามารถจำแนกลักษณะทางกายภาพของพืชได้</t>
  </si>
  <si>
    <t>1.ขาดผู้ที่มีความรู้ด้านต้นไม้ในชุมชน</t>
  </si>
  <si>
    <t>อยู่ระหว่างการดำเนินโครงการ</t>
  </si>
  <si>
    <t>2.นักเรียนรู้จักพรรณไม้และประโยชน์การใช้สอยมากขึ้น</t>
  </si>
  <si>
    <t>อยู่ระหว่างดำเนินโครงการ</t>
  </si>
  <si>
    <t>(ไม่มีการฝึกอบรม)</t>
  </si>
  <si>
    <t>1.วิธีการปรับเปลี่ยนการพื้นที่การปลูกผัก เพื่อแก้ปัญหาสภาพดิน และวัชพืช</t>
  </si>
  <si>
    <t>ไม่มี</t>
  </si>
  <si>
    <t>2.การเพิ่มพื้นที่การปลูกผักในพื้นที่ที่มีอยู่อย่างจำกัด</t>
  </si>
  <si>
    <r>
      <t xml:space="preserve">ผลการดำเนินงาน </t>
    </r>
    <r>
      <rPr>
        <sz val="13"/>
        <color theme="1"/>
        <rFont val="TH SarabunPSK"/>
        <family val="2"/>
      </rPr>
      <t>(จำนวน และร้อยละของแผนฯ)</t>
    </r>
  </si>
  <si>
    <t>โครงการส่งเสริมและอนุรักษ์ศิลปหัตถกรรมพื้นบ้านของไทย</t>
  </si>
  <si>
    <t>1.ผู้เข้ารับการฝึกอบรมสามารถเลือกวัตถุดิบให้เหมาะกับขนมไทยได้</t>
  </si>
  <si>
    <t>2.ผู้เข้ารับการฝึกอบรมสามารถนำความรู้ที่ได้ไปประกอบอาชีพเสริม</t>
  </si>
  <si>
    <t>1.ผู้เข้ารับการฝึกอบรมสามารถเลือกวัตถุดิบ</t>
  </si>
  <si>
    <t>ให้เหมาะกับขนมไทยได้</t>
  </si>
  <si>
    <t>2.ผู้เข้ารับการฝึกอบรมสามารถนำความรู้ที่</t>
  </si>
  <si>
    <t>ได้ไปประกอบอาชีพเสริม</t>
  </si>
  <si>
    <t>3.ผู้เข้ารับการอบรมสามารถถ่ายทอดองค์ความรู้</t>
  </si>
  <si>
    <t>การทำขนมไทยให้บุคคลอื่นหรือเป็นวิทยากรในชุมชนได้</t>
  </si>
  <si>
    <t xml:space="preserve"> </t>
  </si>
  <si>
    <t xml:space="preserve"> ผู้อำนวยการกลุ่มยุทธศาสตร์และการปฏิรูปที่ดิน</t>
  </si>
  <si>
    <t>โครงการส่งเสริมและอนุรักษ์ศิลป</t>
  </si>
  <si>
    <t>หัถกรรมพื้นบ้านของไทย</t>
  </si>
  <si>
    <t xml:space="preserve">๑.ความรู้ทั่วไปเกี่ยวกับหลักการ กฎ ระเบียบ </t>
  </si>
  <si>
    <t>และงานด้านการปฏิรูปที่ดิน</t>
  </si>
  <si>
    <t>๒.ความรู้เกี่ยวกับบทบาทหน้าที่ของผู้แทน</t>
  </si>
  <si>
    <t>เกษตรกรในเขตปฏิรูปที่ดิน</t>
  </si>
  <si>
    <t>๑.เกษตรกรกลุ่มเป้าหมายไม่มีความมั่นใจในการทำเกษตรอินทรีย์</t>
  </si>
  <si>
    <t>๑.เกษตรกรกลุ่มเป้าหมายไม่มีความมั่นใจ</t>
  </si>
  <si>
    <t>ในการทำเกษตรอินทรีย์</t>
  </si>
  <si>
    <t>๒.กลุ่มเป้าหมายจดทะเบียนวิสาหกิจเป็นกลุ่มอินทรีย์</t>
  </si>
  <si>
    <t>แต่มีความต้องการเรียนรู้เรื่องพืชผักปลอดภัย</t>
  </si>
  <si>
    <t>ผลผลิตและการตลาด/การสร้างความภูมิใจใน</t>
  </si>
  <si>
    <t>ความเป็นเกษตรกร/การมีส่วนร่วมในกิจกรรมท้องถิ่น</t>
  </si>
  <si>
    <t>(ไม่มีแผนงาน)</t>
  </si>
  <si>
    <t>(ไม่มีการอบรม)</t>
  </si>
  <si>
    <t xml:space="preserve">  -</t>
  </si>
  <si>
    <t>ลงชื่อ..............................................................ผู้รายงาน</t>
  </si>
  <si>
    <t>ลงชื่อ..............................................................ผู้รับรองผลงาน</t>
  </si>
  <si>
    <t xml:space="preserve">               (นางสาววรรณ์ดี  ชำนาญไพร)</t>
  </si>
  <si>
    <t xml:space="preserve">                 (นายบัณฑิต  สุคนธบัณฑิต)</t>
  </si>
  <si>
    <t xml:space="preserve">     (แผนงาน 2 โรงเรียน)</t>
  </si>
  <si>
    <t xml:space="preserve">                  ปฏิรูปที่ดินจังหวัดจันทบุรี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</si>
</sst>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20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b/>
      <u/>
      <sz val="13"/>
      <color theme="1"/>
      <name val="TH SarabunPSK"/>
      <family val="2"/>
    </font>
    <font>
      <sz val="13"/>
      <color theme="1"/>
      <name val="TH SarabunIT๙"/>
      <family val="2"/>
    </font>
    <font>
      <b/>
      <u/>
      <sz val="13"/>
      <color theme="1"/>
      <name val="TH SarabunIT๙"/>
      <family val="2"/>
    </font>
    <font>
      <sz val="12"/>
      <color theme="1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8" xfId="0" applyFont="1" applyBorder="1"/>
    <xf numFmtId="0" fontId="3" fillId="0" borderId="1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2" fillId="11" borderId="0" xfId="0" applyFont="1" applyFill="1"/>
    <xf numFmtId="0" fontId="1" fillId="11" borderId="0" xfId="0" applyFont="1" applyFill="1"/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0" fillId="0" borderId="0" xfId="0" applyFont="1"/>
    <xf numFmtId="0" fontId="10" fillId="0" borderId="0" xfId="0" applyFont="1" applyAlignme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/>
    <xf numFmtId="0" fontId="9" fillId="3" borderId="1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2" fillId="0" borderId="13" xfId="0" applyFont="1" applyBorder="1" applyAlignment="1">
      <alignment shrinkToFit="1"/>
    </xf>
    <xf numFmtId="0" fontId="12" fillId="0" borderId="14" xfId="0" applyFont="1" applyBorder="1" applyAlignment="1">
      <alignment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left" vertical="center" shrinkToFit="1"/>
    </xf>
    <xf numFmtId="0" fontId="13" fillId="0" borderId="19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8" xfId="0" applyFont="1" applyBorder="1" applyAlignment="1">
      <alignment shrinkToFit="1"/>
    </xf>
    <xf numFmtId="0" fontId="10" fillId="0" borderId="14" xfId="0" applyFont="1" applyBorder="1" applyAlignment="1">
      <alignment shrinkToFit="1"/>
    </xf>
    <xf numFmtId="0" fontId="10" fillId="0" borderId="14" xfId="0" applyFont="1" applyBorder="1"/>
    <xf numFmtId="0" fontId="10" fillId="0" borderId="17" xfId="0" applyFont="1" applyBorder="1" applyAlignment="1">
      <alignment shrinkToFit="1"/>
    </xf>
    <xf numFmtId="0" fontId="10" fillId="0" borderId="20" xfId="0" applyFont="1" applyBorder="1"/>
    <xf numFmtId="0" fontId="10" fillId="0" borderId="17" xfId="0" applyFont="1" applyBorder="1"/>
    <xf numFmtId="0" fontId="11" fillId="0" borderId="18" xfId="0" applyFont="1" applyBorder="1"/>
    <xf numFmtId="0" fontId="10" fillId="0" borderId="15" xfId="0" applyFont="1" applyBorder="1"/>
    <xf numFmtId="0" fontId="10" fillId="0" borderId="21" xfId="0" applyFont="1" applyBorder="1"/>
    <xf numFmtId="0" fontId="10" fillId="0" borderId="18" xfId="0" applyFont="1" applyBorder="1" applyAlignment="1">
      <alignment horizontal="left" vertical="center" shrinkToFit="1"/>
    </xf>
    <xf numFmtId="0" fontId="12" fillId="0" borderId="18" xfId="0" applyFont="1" applyBorder="1" applyAlignment="1">
      <alignment shrinkToFit="1"/>
    </xf>
    <xf numFmtId="0" fontId="10" fillId="0" borderId="14" xfId="0" applyFont="1" applyBorder="1" applyAlignment="1">
      <alignment horizontal="center"/>
    </xf>
    <xf numFmtId="0" fontId="10" fillId="0" borderId="18" xfId="0" applyFont="1" applyBorder="1"/>
    <xf numFmtId="0" fontId="10" fillId="0" borderId="13" xfId="0" applyFont="1" applyBorder="1" applyAlignment="1">
      <alignment horizontal="center"/>
    </xf>
    <xf numFmtId="0" fontId="12" fillId="0" borderId="17" xfId="0" applyFont="1" applyBorder="1" applyAlignment="1">
      <alignment shrinkToFit="1"/>
    </xf>
    <xf numFmtId="0" fontId="13" fillId="0" borderId="1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top" wrapText="1"/>
    </xf>
    <xf numFmtId="0" fontId="12" fillId="0" borderId="19" xfId="0" applyFont="1" applyBorder="1"/>
    <xf numFmtId="0" fontId="12" fillId="0" borderId="22" xfId="0" applyFont="1" applyBorder="1" applyAlignment="1">
      <alignment shrinkToFit="1"/>
    </xf>
    <xf numFmtId="0" fontId="10" fillId="0" borderId="17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6" xfId="0" applyFont="1" applyBorder="1"/>
    <xf numFmtId="0" fontId="14" fillId="0" borderId="17" xfId="0" applyFont="1" applyBorder="1" applyAlignment="1">
      <alignment horizontal="left" vertical="center"/>
    </xf>
    <xf numFmtId="0" fontId="10" fillId="0" borderId="16" xfId="0" applyFont="1" applyBorder="1" applyAlignment="1">
      <alignment shrinkToFit="1"/>
    </xf>
    <xf numFmtId="0" fontId="1" fillId="0" borderId="0" xfId="0" applyFont="1" applyAlignment="1">
      <alignment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75"/>
  <sheetViews>
    <sheetView tabSelected="1" view="pageBreakPreview" zoomScaleNormal="80" zoomScaleSheetLayoutView="100" workbookViewId="0">
      <pane ySplit="2220" topLeftCell="A42" activePane="bottomLeft"/>
      <selection activeCell="B73" sqref="B73"/>
      <selection pane="bottomLeft" activeCell="B73" sqref="B73"/>
    </sheetView>
  </sheetViews>
  <sheetFormatPr defaultColWidth="9" defaultRowHeight="19.5" x14ac:dyDescent="0.45"/>
  <cols>
    <col min="1" max="1" width="4.25" style="51" customWidth="1"/>
    <col min="2" max="2" width="26.25" style="51" customWidth="1"/>
    <col min="3" max="3" width="6" style="63" customWidth="1"/>
    <col min="4" max="4" width="6.625" style="63" customWidth="1"/>
    <col min="5" max="8" width="5.625" style="63" customWidth="1"/>
    <col min="9" max="10" width="9.5" style="63" hidden="1" customWidth="1"/>
    <col min="11" max="13" width="9.5" style="63" customWidth="1"/>
    <col min="14" max="16" width="23.875" style="52" customWidth="1"/>
    <col min="17" max="16384" width="9" style="40"/>
  </cols>
  <sheetData>
    <row r="1" spans="1:17" ht="27.75" customHeight="1" x14ac:dyDescent="0.45">
      <c r="A1" s="121" t="s">
        <v>32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7" x14ac:dyDescent="0.45">
      <c r="A2" s="120" t="s">
        <v>133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1:17" x14ac:dyDescent="0.45">
      <c r="A3" s="116" t="s">
        <v>21</v>
      </c>
      <c r="B3" s="116" t="s">
        <v>22</v>
      </c>
      <c r="C3" s="122" t="s">
        <v>0</v>
      </c>
      <c r="D3" s="122"/>
      <c r="E3" s="122" t="s">
        <v>204</v>
      </c>
      <c r="F3" s="122"/>
      <c r="G3" s="122"/>
      <c r="H3" s="122"/>
      <c r="I3" s="58" t="s">
        <v>17</v>
      </c>
      <c r="J3" s="58" t="s">
        <v>27</v>
      </c>
      <c r="K3" s="58" t="s">
        <v>16</v>
      </c>
      <c r="L3" s="122" t="s">
        <v>23</v>
      </c>
      <c r="M3" s="122"/>
      <c r="N3" s="123" t="s">
        <v>93</v>
      </c>
      <c r="O3" s="124"/>
      <c r="P3" s="125"/>
      <c r="Q3" s="46"/>
    </row>
    <row r="4" spans="1:17" x14ac:dyDescent="0.45">
      <c r="A4" s="116"/>
      <c r="B4" s="116"/>
      <c r="C4" s="59" t="s">
        <v>1</v>
      </c>
      <c r="D4" s="59" t="s">
        <v>3</v>
      </c>
      <c r="E4" s="59" t="s">
        <v>1</v>
      </c>
      <c r="F4" s="59" t="s">
        <v>30</v>
      </c>
      <c r="G4" s="59" t="s">
        <v>3</v>
      </c>
      <c r="H4" s="59" t="s">
        <v>30</v>
      </c>
      <c r="I4" s="60" t="s">
        <v>26</v>
      </c>
      <c r="J4" s="60" t="s">
        <v>28</v>
      </c>
      <c r="K4" s="60" t="s">
        <v>28</v>
      </c>
      <c r="L4" s="59" t="s">
        <v>1</v>
      </c>
      <c r="M4" s="59" t="s">
        <v>31</v>
      </c>
      <c r="N4" s="56" t="s">
        <v>18</v>
      </c>
      <c r="O4" s="45" t="s">
        <v>2</v>
      </c>
      <c r="P4" s="45" t="s">
        <v>19</v>
      </c>
      <c r="Q4" s="46"/>
    </row>
    <row r="5" spans="1:17" x14ac:dyDescent="0.45">
      <c r="A5" s="113" t="s">
        <v>24</v>
      </c>
      <c r="B5" s="114"/>
      <c r="C5" s="59">
        <f>+C6+C12+C18+C27+C28+C41+C43+C45+C49+C52+C60+C64</f>
        <v>597</v>
      </c>
      <c r="D5" s="59"/>
      <c r="E5" s="59">
        <f>+E6+E12+E18+E27+E28+E41+E43+E45+E49+E52+E60+E64</f>
        <v>597</v>
      </c>
      <c r="F5" s="59">
        <v>100</v>
      </c>
      <c r="G5" s="59">
        <v>800</v>
      </c>
      <c r="H5" s="59">
        <v>100</v>
      </c>
      <c r="I5" s="61"/>
      <c r="J5" s="61"/>
      <c r="K5" s="62"/>
      <c r="L5" s="59">
        <f>+L6+L12+L18+L28+L45+L49+L52+L64</f>
        <v>281</v>
      </c>
      <c r="M5" s="59">
        <v>100</v>
      </c>
      <c r="N5" s="47"/>
      <c r="O5" s="48"/>
      <c r="P5" s="48"/>
      <c r="Q5" s="46"/>
    </row>
    <row r="6" spans="1:17" x14ac:dyDescent="0.45">
      <c r="A6" s="81">
        <v>1</v>
      </c>
      <c r="B6" s="84" t="s">
        <v>4</v>
      </c>
      <c r="C6" s="83">
        <v>22</v>
      </c>
      <c r="D6" s="83" t="s">
        <v>95</v>
      </c>
      <c r="E6" s="83">
        <v>22</v>
      </c>
      <c r="F6" s="83">
        <v>100</v>
      </c>
      <c r="G6" s="83" t="s">
        <v>95</v>
      </c>
      <c r="H6" s="83" t="s">
        <v>95</v>
      </c>
      <c r="I6" s="83"/>
      <c r="J6" s="83"/>
      <c r="K6" s="83" t="s">
        <v>67</v>
      </c>
      <c r="L6" s="83">
        <v>22</v>
      </c>
      <c r="M6" s="83">
        <v>100</v>
      </c>
      <c r="N6" s="64" t="s">
        <v>218</v>
      </c>
      <c r="O6" s="83" t="s">
        <v>95</v>
      </c>
      <c r="P6" s="83" t="s">
        <v>95</v>
      </c>
    </row>
    <row r="7" spans="1:17" x14ac:dyDescent="0.45">
      <c r="A7" s="77"/>
      <c r="B7" s="8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98" t="s">
        <v>219</v>
      </c>
      <c r="O7" s="78"/>
      <c r="P7" s="78"/>
    </row>
    <row r="8" spans="1:17" x14ac:dyDescent="0.45">
      <c r="A8" s="67"/>
      <c r="B8" s="85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5" t="s">
        <v>220</v>
      </c>
      <c r="O8" s="66"/>
      <c r="P8" s="66"/>
    </row>
    <row r="9" spans="1:17" x14ac:dyDescent="0.45">
      <c r="A9" s="67"/>
      <c r="B9" s="85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5" t="s">
        <v>221</v>
      </c>
      <c r="O9" s="66"/>
      <c r="P9" s="66"/>
    </row>
    <row r="10" spans="1:17" x14ac:dyDescent="0.45">
      <c r="A10" s="67"/>
      <c r="B10" s="85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5" t="s">
        <v>157</v>
      </c>
      <c r="O10" s="66"/>
      <c r="P10" s="66"/>
    </row>
    <row r="11" spans="1:17" ht="17.25" x14ac:dyDescent="0.3">
      <c r="A11" s="72"/>
      <c r="B11" s="86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7" x14ac:dyDescent="0.45">
      <c r="A12" s="77">
        <v>2</v>
      </c>
      <c r="B12" s="87" t="s">
        <v>5</v>
      </c>
      <c r="C12" s="78">
        <v>40</v>
      </c>
      <c r="D12" s="78" t="s">
        <v>95</v>
      </c>
      <c r="E12" s="78">
        <v>40</v>
      </c>
      <c r="F12" s="78">
        <v>100</v>
      </c>
      <c r="G12" s="78" t="s">
        <v>95</v>
      </c>
      <c r="H12" s="78" t="s">
        <v>95</v>
      </c>
      <c r="I12" s="78"/>
      <c r="J12" s="78"/>
      <c r="K12" s="83" t="s">
        <v>67</v>
      </c>
      <c r="L12" s="78">
        <v>40</v>
      </c>
      <c r="M12" s="78">
        <v>100</v>
      </c>
      <c r="N12" s="76" t="s">
        <v>158</v>
      </c>
      <c r="O12" s="88" t="s">
        <v>159</v>
      </c>
      <c r="P12" s="88" t="s">
        <v>160</v>
      </c>
    </row>
    <row r="13" spans="1:17" x14ac:dyDescent="0.45">
      <c r="A13" s="67"/>
      <c r="B13" s="8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89" t="s">
        <v>161</v>
      </c>
      <c r="O13" s="89" t="s">
        <v>162</v>
      </c>
      <c r="P13" s="89" t="s">
        <v>163</v>
      </c>
    </row>
    <row r="14" spans="1:17" x14ac:dyDescent="0.45">
      <c r="A14" s="67"/>
      <c r="B14" s="85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89" t="s">
        <v>164</v>
      </c>
      <c r="O14" s="89" t="s">
        <v>165</v>
      </c>
      <c r="P14" s="90" t="s">
        <v>166</v>
      </c>
    </row>
    <row r="15" spans="1:17" x14ac:dyDescent="0.45">
      <c r="A15" s="67"/>
      <c r="B15" s="85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89" t="s">
        <v>167</v>
      </c>
      <c r="O15" s="89" t="s">
        <v>168</v>
      </c>
      <c r="P15" s="90"/>
    </row>
    <row r="16" spans="1:17" x14ac:dyDescent="0.45">
      <c r="A16" s="67"/>
      <c r="B16" s="85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89" t="s">
        <v>169</v>
      </c>
      <c r="O16" s="89" t="s">
        <v>170</v>
      </c>
      <c r="P16" s="90"/>
    </row>
    <row r="17" spans="1:16" x14ac:dyDescent="0.45">
      <c r="A17" s="72"/>
      <c r="B17" s="86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91" t="s">
        <v>171</v>
      </c>
      <c r="O17" s="92" t="s">
        <v>172</v>
      </c>
      <c r="P17" s="93"/>
    </row>
    <row r="18" spans="1:16" x14ac:dyDescent="0.45">
      <c r="A18" s="77">
        <v>3</v>
      </c>
      <c r="B18" s="87" t="s">
        <v>6</v>
      </c>
      <c r="C18" s="78">
        <v>26</v>
      </c>
      <c r="D18" s="78" t="s">
        <v>95</v>
      </c>
      <c r="E18" s="78">
        <v>26</v>
      </c>
      <c r="F18" s="78">
        <v>100</v>
      </c>
      <c r="G18" s="78" t="s">
        <v>95</v>
      </c>
      <c r="H18" s="78" t="s">
        <v>95</v>
      </c>
      <c r="I18" s="78"/>
      <c r="J18" s="78"/>
      <c r="K18" s="78" t="s">
        <v>67</v>
      </c>
      <c r="L18" s="78">
        <v>26</v>
      </c>
      <c r="M18" s="78">
        <v>100</v>
      </c>
      <c r="N18" s="94" t="s">
        <v>173</v>
      </c>
      <c r="O18" s="88" t="s">
        <v>223</v>
      </c>
      <c r="P18" s="88" t="s">
        <v>174</v>
      </c>
    </row>
    <row r="19" spans="1:16" x14ac:dyDescent="0.45">
      <c r="A19" s="67"/>
      <c r="B19" s="85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89" t="s">
        <v>175</v>
      </c>
      <c r="O19" s="89" t="s">
        <v>224</v>
      </c>
      <c r="P19" s="95" t="s">
        <v>177</v>
      </c>
    </row>
    <row r="20" spans="1:16" x14ac:dyDescent="0.45">
      <c r="A20" s="67"/>
      <c r="B20" s="85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89"/>
      <c r="O20" s="89" t="s">
        <v>225</v>
      </c>
      <c r="P20" s="95"/>
    </row>
    <row r="21" spans="1:16" x14ac:dyDescent="0.45">
      <c r="A21" s="67"/>
      <c r="B21" s="85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89"/>
      <c r="O21" s="89" t="s">
        <v>226</v>
      </c>
      <c r="P21" s="95"/>
    </row>
    <row r="22" spans="1:16" x14ac:dyDescent="0.45">
      <c r="A22" s="67"/>
      <c r="B22" s="85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89" t="s">
        <v>178</v>
      </c>
      <c r="O22" s="89" t="s">
        <v>180</v>
      </c>
      <c r="P22" s="95"/>
    </row>
    <row r="23" spans="1:16" x14ac:dyDescent="0.45">
      <c r="A23" s="67"/>
      <c r="B23" s="85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89"/>
      <c r="O23" s="91" t="s">
        <v>181</v>
      </c>
      <c r="P23" s="95"/>
    </row>
    <row r="24" spans="1:16" ht="17.25" x14ac:dyDescent="0.3">
      <c r="A24" s="72"/>
      <c r="B24" s="86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91"/>
      <c r="O24" s="91"/>
      <c r="P24" s="96"/>
    </row>
    <row r="25" spans="1:16" x14ac:dyDescent="0.45">
      <c r="A25" s="54">
        <v>4</v>
      </c>
      <c r="B25" s="79" t="s">
        <v>7</v>
      </c>
      <c r="C25" s="117" t="s">
        <v>96</v>
      </c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9"/>
    </row>
    <row r="26" spans="1:16" x14ac:dyDescent="0.45">
      <c r="A26" s="42">
        <v>5</v>
      </c>
      <c r="B26" s="43" t="s">
        <v>8</v>
      </c>
      <c r="C26" s="117" t="s">
        <v>96</v>
      </c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9"/>
    </row>
    <row r="27" spans="1:16" ht="39" x14ac:dyDescent="0.45">
      <c r="A27" s="42">
        <v>6</v>
      </c>
      <c r="B27" s="104" t="s">
        <v>9</v>
      </c>
      <c r="C27" s="49">
        <v>2</v>
      </c>
      <c r="D27" s="49" t="s">
        <v>95</v>
      </c>
      <c r="E27" s="49">
        <v>2</v>
      </c>
      <c r="F27" s="49">
        <v>100</v>
      </c>
      <c r="G27" s="49" t="s">
        <v>95</v>
      </c>
      <c r="H27" s="49" t="s">
        <v>95</v>
      </c>
      <c r="I27" s="49"/>
      <c r="J27" s="49"/>
      <c r="K27" s="49" t="s">
        <v>68</v>
      </c>
      <c r="L27" s="49"/>
      <c r="M27" s="49"/>
      <c r="N27" s="49"/>
      <c r="O27" s="49"/>
      <c r="P27" s="49"/>
    </row>
    <row r="28" spans="1:16" x14ac:dyDescent="0.45">
      <c r="A28" s="77">
        <v>7</v>
      </c>
      <c r="B28" s="87" t="s">
        <v>10</v>
      </c>
      <c r="C28" s="78">
        <v>80</v>
      </c>
      <c r="D28" s="78" t="s">
        <v>66</v>
      </c>
      <c r="E28" s="78">
        <v>80</v>
      </c>
      <c r="F28" s="78">
        <v>100</v>
      </c>
      <c r="G28" s="78" t="s">
        <v>95</v>
      </c>
      <c r="H28" s="78" t="s">
        <v>95</v>
      </c>
      <c r="I28" s="78"/>
      <c r="J28" s="78"/>
      <c r="K28" s="78" t="s">
        <v>67</v>
      </c>
      <c r="L28" s="78">
        <v>80</v>
      </c>
      <c r="M28" s="78">
        <v>100</v>
      </c>
      <c r="N28" s="97" t="s">
        <v>134</v>
      </c>
      <c r="O28" s="78" t="s">
        <v>143</v>
      </c>
      <c r="P28" s="78" t="s">
        <v>95</v>
      </c>
    </row>
    <row r="29" spans="1:16" x14ac:dyDescent="0.45">
      <c r="A29" s="67"/>
      <c r="B29" s="8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71" t="s">
        <v>135</v>
      </c>
      <c r="O29" s="66"/>
      <c r="P29" s="66"/>
    </row>
    <row r="30" spans="1:16" x14ac:dyDescent="0.45">
      <c r="A30" s="67"/>
      <c r="B30" s="8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71" t="s">
        <v>136</v>
      </c>
      <c r="O30" s="66"/>
      <c r="P30" s="66"/>
    </row>
    <row r="31" spans="1:16" x14ac:dyDescent="0.45">
      <c r="A31" s="67"/>
      <c r="B31" s="85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71" t="s">
        <v>112</v>
      </c>
      <c r="O31" s="66"/>
      <c r="P31" s="66"/>
    </row>
    <row r="32" spans="1:16" x14ac:dyDescent="0.45">
      <c r="A32" s="67"/>
      <c r="B32" s="85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71" t="s">
        <v>137</v>
      </c>
      <c r="O32" s="66"/>
      <c r="P32" s="66"/>
    </row>
    <row r="33" spans="1:16" x14ac:dyDescent="0.45">
      <c r="A33" s="67"/>
      <c r="B33" s="85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71" t="s">
        <v>138</v>
      </c>
      <c r="O33" s="66"/>
      <c r="P33" s="66"/>
    </row>
    <row r="34" spans="1:16" x14ac:dyDescent="0.45">
      <c r="A34" s="67"/>
      <c r="B34" s="85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71" t="s">
        <v>139</v>
      </c>
      <c r="O34" s="66"/>
      <c r="P34" s="66"/>
    </row>
    <row r="35" spans="1:16" x14ac:dyDescent="0.45">
      <c r="A35" s="67"/>
      <c r="B35" s="85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71" t="s">
        <v>140</v>
      </c>
      <c r="O35" s="66"/>
      <c r="P35" s="66"/>
    </row>
    <row r="36" spans="1:16" x14ac:dyDescent="0.45">
      <c r="A36" s="67"/>
      <c r="B36" s="85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71" t="s">
        <v>141</v>
      </c>
      <c r="O36" s="66"/>
      <c r="P36" s="66"/>
    </row>
    <row r="37" spans="1:16" x14ac:dyDescent="0.45">
      <c r="A37" s="67"/>
      <c r="B37" s="85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71" t="s">
        <v>142</v>
      </c>
      <c r="O37" s="66"/>
      <c r="P37" s="66"/>
    </row>
    <row r="38" spans="1:16" x14ac:dyDescent="0.45">
      <c r="A38" s="67"/>
      <c r="B38" s="8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71" t="s">
        <v>227</v>
      </c>
      <c r="O38" s="66"/>
      <c r="P38" s="66"/>
    </row>
    <row r="39" spans="1:16" x14ac:dyDescent="0.45">
      <c r="A39" s="67"/>
      <c r="B39" s="85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71" t="s">
        <v>228</v>
      </c>
      <c r="O39" s="66"/>
      <c r="P39" s="66"/>
    </row>
    <row r="40" spans="1:16" ht="17.25" x14ac:dyDescent="0.3">
      <c r="A40" s="72"/>
      <c r="B40" s="8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5"/>
      <c r="O40" s="74"/>
      <c r="P40" s="74"/>
    </row>
    <row r="41" spans="1:16" x14ac:dyDescent="0.45">
      <c r="A41" s="42">
        <v>8</v>
      </c>
      <c r="B41" s="43" t="s">
        <v>11</v>
      </c>
      <c r="C41" s="49">
        <v>10</v>
      </c>
      <c r="D41" s="49">
        <v>50</v>
      </c>
      <c r="E41" s="49">
        <v>10</v>
      </c>
      <c r="F41" s="49">
        <v>100</v>
      </c>
      <c r="G41" s="49"/>
      <c r="H41" s="49"/>
      <c r="I41" s="49"/>
      <c r="J41" s="49"/>
      <c r="K41" s="49"/>
      <c r="L41" s="49"/>
      <c r="M41" s="49"/>
      <c r="N41" s="49"/>
      <c r="O41" s="49"/>
      <c r="P41" s="49"/>
    </row>
    <row r="42" spans="1:16" x14ac:dyDescent="0.45">
      <c r="A42" s="42">
        <v>9</v>
      </c>
      <c r="B42" s="43" t="s">
        <v>12</v>
      </c>
      <c r="C42" s="49" t="s">
        <v>95</v>
      </c>
      <c r="D42" s="49">
        <v>500</v>
      </c>
      <c r="E42" s="49" t="s">
        <v>95</v>
      </c>
      <c r="F42" s="49" t="s">
        <v>95</v>
      </c>
      <c r="G42" s="49">
        <v>500</v>
      </c>
      <c r="H42" s="49">
        <v>100</v>
      </c>
      <c r="I42" s="49"/>
      <c r="J42" s="49"/>
      <c r="K42" s="49" t="s">
        <v>68</v>
      </c>
      <c r="L42" s="49"/>
      <c r="M42" s="49"/>
      <c r="N42" s="49"/>
      <c r="O42" s="49"/>
      <c r="P42" s="49" t="s">
        <v>100</v>
      </c>
    </row>
    <row r="43" spans="1:16" x14ac:dyDescent="0.45">
      <c r="A43" s="42">
        <v>10</v>
      </c>
      <c r="B43" s="43" t="s">
        <v>13</v>
      </c>
      <c r="C43" s="49">
        <v>300</v>
      </c>
      <c r="D43" s="49">
        <v>300</v>
      </c>
      <c r="E43" s="49">
        <v>300</v>
      </c>
      <c r="F43" s="49">
        <v>100</v>
      </c>
      <c r="G43" s="49">
        <v>300</v>
      </c>
      <c r="H43" s="49">
        <v>100</v>
      </c>
      <c r="I43" s="49"/>
      <c r="J43" s="49"/>
      <c r="K43" s="49" t="s">
        <v>68</v>
      </c>
      <c r="L43" s="49"/>
      <c r="M43" s="49"/>
      <c r="N43" s="49"/>
      <c r="O43" s="49"/>
      <c r="P43" s="49" t="s">
        <v>100</v>
      </c>
    </row>
    <row r="44" spans="1:16" x14ac:dyDescent="0.45">
      <c r="A44" s="81">
        <v>11</v>
      </c>
      <c r="B44" s="82" t="s">
        <v>70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</row>
    <row r="45" spans="1:16" x14ac:dyDescent="0.45">
      <c r="A45" s="67"/>
      <c r="B45" s="70" t="s">
        <v>101</v>
      </c>
      <c r="C45" s="66">
        <v>40</v>
      </c>
      <c r="D45" s="66" t="s">
        <v>66</v>
      </c>
      <c r="E45" s="66">
        <v>40</v>
      </c>
      <c r="F45" s="66">
        <v>100</v>
      </c>
      <c r="G45" s="66" t="s">
        <v>66</v>
      </c>
      <c r="H45" s="66" t="s">
        <v>66</v>
      </c>
      <c r="I45" s="66"/>
      <c r="J45" s="66"/>
      <c r="K45" s="66" t="s">
        <v>67</v>
      </c>
      <c r="L45" s="66">
        <v>40</v>
      </c>
      <c r="M45" s="66">
        <v>100</v>
      </c>
      <c r="N45" s="71" t="s">
        <v>195</v>
      </c>
      <c r="O45" s="66" t="s">
        <v>196</v>
      </c>
      <c r="P45" s="66" t="s">
        <v>197</v>
      </c>
    </row>
    <row r="46" spans="1:16" x14ac:dyDescent="0.45">
      <c r="A46" s="67"/>
      <c r="B46" s="70" t="s">
        <v>236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71" t="s">
        <v>198</v>
      </c>
      <c r="O46" s="66"/>
      <c r="P46" s="66"/>
    </row>
    <row r="47" spans="1:16" x14ac:dyDescent="0.45">
      <c r="A47" s="67"/>
      <c r="B47" s="70" t="s">
        <v>102</v>
      </c>
      <c r="C47" s="66" t="s">
        <v>104</v>
      </c>
      <c r="D47" s="66" t="s">
        <v>66</v>
      </c>
      <c r="E47" s="66">
        <v>1</v>
      </c>
      <c r="F47" s="66">
        <v>100</v>
      </c>
      <c r="G47" s="66" t="s">
        <v>66</v>
      </c>
      <c r="H47" s="66" t="s">
        <v>66</v>
      </c>
      <c r="I47" s="66"/>
      <c r="J47" s="66"/>
      <c r="K47" s="66" t="s">
        <v>68</v>
      </c>
      <c r="L47" s="66" t="s">
        <v>66</v>
      </c>
      <c r="M47" s="66" t="s">
        <v>66</v>
      </c>
      <c r="N47" s="66"/>
      <c r="O47" s="66"/>
      <c r="P47" s="66"/>
    </row>
    <row r="48" spans="1:16" ht="17.25" x14ac:dyDescent="0.3">
      <c r="A48" s="67"/>
      <c r="B48" s="70"/>
      <c r="C48" s="68"/>
      <c r="D48" s="69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</row>
    <row r="49" spans="1:16" x14ac:dyDescent="0.45">
      <c r="A49" s="72"/>
      <c r="B49" s="110" t="s">
        <v>103</v>
      </c>
      <c r="C49" s="72">
        <v>10</v>
      </c>
      <c r="D49" s="72" t="s">
        <v>95</v>
      </c>
      <c r="E49" s="72">
        <v>10</v>
      </c>
      <c r="F49" s="72">
        <v>100</v>
      </c>
      <c r="G49" s="72" t="s">
        <v>95</v>
      </c>
      <c r="H49" s="72" t="s">
        <v>95</v>
      </c>
      <c r="I49" s="72"/>
      <c r="J49" s="72"/>
      <c r="K49" s="72" t="s">
        <v>67</v>
      </c>
      <c r="L49" s="72">
        <v>10</v>
      </c>
      <c r="M49" s="72">
        <v>100</v>
      </c>
      <c r="N49" s="91" t="s">
        <v>194</v>
      </c>
      <c r="O49" s="74"/>
      <c r="P49" s="74"/>
    </row>
    <row r="50" spans="1:16" x14ac:dyDescent="0.45">
      <c r="A50" s="42">
        <v>12</v>
      </c>
      <c r="B50" s="44" t="s">
        <v>52</v>
      </c>
      <c r="C50" s="117" t="s">
        <v>229</v>
      </c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9"/>
    </row>
    <row r="51" spans="1:16" x14ac:dyDescent="0.45">
      <c r="A51" s="77">
        <v>13</v>
      </c>
      <c r="B51" s="80" t="s">
        <v>53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</row>
    <row r="52" spans="1:16" x14ac:dyDescent="0.45">
      <c r="A52" s="67"/>
      <c r="B52" s="70" t="s">
        <v>97</v>
      </c>
      <c r="C52" s="66">
        <v>48</v>
      </c>
      <c r="D52" s="66" t="s">
        <v>95</v>
      </c>
      <c r="E52" s="66">
        <v>48</v>
      </c>
      <c r="F52" s="66">
        <v>100</v>
      </c>
      <c r="G52" s="66" t="s">
        <v>95</v>
      </c>
      <c r="H52" s="66" t="s">
        <v>95</v>
      </c>
      <c r="I52" s="66"/>
      <c r="J52" s="66"/>
      <c r="K52" s="66" t="s">
        <v>67</v>
      </c>
      <c r="L52" s="66">
        <v>48</v>
      </c>
      <c r="M52" s="66">
        <v>100</v>
      </c>
      <c r="N52" s="89" t="s">
        <v>144</v>
      </c>
      <c r="O52" s="66" t="s">
        <v>95</v>
      </c>
      <c r="P52" s="66" t="s">
        <v>95</v>
      </c>
    </row>
    <row r="53" spans="1:16" x14ac:dyDescent="0.45">
      <c r="A53" s="67"/>
      <c r="B53" s="70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111" t="s">
        <v>145</v>
      </c>
      <c r="O53" s="66"/>
      <c r="P53" s="66"/>
    </row>
    <row r="54" spans="1:16" x14ac:dyDescent="0.45">
      <c r="A54" s="67"/>
      <c r="B54" s="70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111" t="s">
        <v>151</v>
      </c>
      <c r="O54" s="66"/>
      <c r="P54" s="66"/>
    </row>
    <row r="55" spans="1:16" x14ac:dyDescent="0.45">
      <c r="A55" s="67"/>
      <c r="B55" s="70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111" t="s">
        <v>152</v>
      </c>
      <c r="O55" s="66"/>
      <c r="P55" s="66"/>
    </row>
    <row r="56" spans="1:16" x14ac:dyDescent="0.45">
      <c r="A56" s="67"/>
      <c r="B56" s="70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111" t="s">
        <v>146</v>
      </c>
      <c r="O56" s="66"/>
      <c r="P56" s="66"/>
    </row>
    <row r="57" spans="1:16" x14ac:dyDescent="0.45">
      <c r="A57" s="67"/>
      <c r="B57" s="70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111" t="s">
        <v>153</v>
      </c>
      <c r="O57" s="66"/>
      <c r="P57" s="66"/>
    </row>
    <row r="58" spans="1:16" x14ac:dyDescent="0.45">
      <c r="A58" s="67"/>
      <c r="B58" s="70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111" t="s">
        <v>154</v>
      </c>
      <c r="O58" s="66"/>
      <c r="P58" s="66"/>
    </row>
    <row r="59" spans="1:16" x14ac:dyDescent="0.45">
      <c r="A59" s="67"/>
      <c r="B59" s="70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111" t="s">
        <v>149</v>
      </c>
      <c r="O59" s="66"/>
      <c r="P59" s="66"/>
    </row>
    <row r="60" spans="1:16" x14ac:dyDescent="0.45">
      <c r="A60" s="67"/>
      <c r="B60" s="70" t="s">
        <v>98</v>
      </c>
      <c r="C60" s="66">
        <v>4</v>
      </c>
      <c r="D60" s="66" t="s">
        <v>95</v>
      </c>
      <c r="E60" s="66">
        <v>4</v>
      </c>
      <c r="F60" s="66">
        <v>100</v>
      </c>
      <c r="G60" s="66" t="s">
        <v>95</v>
      </c>
      <c r="H60" s="66" t="s">
        <v>95</v>
      </c>
      <c r="I60" s="66"/>
      <c r="J60" s="66"/>
      <c r="K60" s="66" t="s">
        <v>68</v>
      </c>
      <c r="L60" s="66"/>
      <c r="M60" s="66"/>
      <c r="N60" s="66"/>
      <c r="O60" s="66"/>
      <c r="P60" s="66"/>
    </row>
    <row r="61" spans="1:16" x14ac:dyDescent="0.45">
      <c r="A61" s="67"/>
      <c r="B61" s="70" t="s">
        <v>106</v>
      </c>
      <c r="C61" s="66">
        <v>1</v>
      </c>
      <c r="D61" s="66" t="s">
        <v>95</v>
      </c>
      <c r="E61" s="66">
        <v>1</v>
      </c>
      <c r="F61" s="66">
        <v>100</v>
      </c>
      <c r="G61" s="66" t="s">
        <v>95</v>
      </c>
      <c r="H61" s="66" t="s">
        <v>95</v>
      </c>
      <c r="I61" s="66"/>
      <c r="J61" s="66"/>
      <c r="K61" s="66" t="s">
        <v>68</v>
      </c>
      <c r="L61" s="66"/>
      <c r="M61" s="66"/>
      <c r="N61" s="66"/>
      <c r="O61" s="66"/>
      <c r="P61" s="66"/>
    </row>
    <row r="62" spans="1:16" x14ac:dyDescent="0.45">
      <c r="A62" s="72"/>
      <c r="B62" s="73" t="s">
        <v>107</v>
      </c>
      <c r="C62" s="74">
        <v>3</v>
      </c>
      <c r="D62" s="74" t="s">
        <v>95</v>
      </c>
      <c r="E62" s="74">
        <v>1</v>
      </c>
      <c r="F62" s="74">
        <v>100</v>
      </c>
      <c r="G62" s="74" t="s">
        <v>95</v>
      </c>
      <c r="H62" s="74" t="s">
        <v>95</v>
      </c>
      <c r="I62" s="74"/>
      <c r="J62" s="74"/>
      <c r="K62" s="74" t="s">
        <v>68</v>
      </c>
      <c r="L62" s="74"/>
      <c r="M62" s="74"/>
      <c r="N62" s="74"/>
      <c r="O62" s="74"/>
      <c r="P62" s="74"/>
    </row>
    <row r="63" spans="1:16" ht="39" x14ac:dyDescent="0.45">
      <c r="A63" s="42">
        <v>14</v>
      </c>
      <c r="B63" s="44" t="s">
        <v>54</v>
      </c>
      <c r="C63" s="117" t="s">
        <v>96</v>
      </c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9"/>
    </row>
    <row r="64" spans="1:16" ht="24" customHeight="1" x14ac:dyDescent="0.45">
      <c r="A64" s="77">
        <v>15</v>
      </c>
      <c r="B64" s="80" t="s">
        <v>216</v>
      </c>
      <c r="C64" s="78">
        <v>15</v>
      </c>
      <c r="D64" s="78" t="s">
        <v>66</v>
      </c>
      <c r="E64" s="78">
        <v>15</v>
      </c>
      <c r="F64" s="78">
        <v>100</v>
      </c>
      <c r="G64" s="78" t="s">
        <v>66</v>
      </c>
      <c r="H64" s="78" t="s">
        <v>66</v>
      </c>
      <c r="I64" s="78"/>
      <c r="J64" s="78"/>
      <c r="K64" s="78" t="s">
        <v>67</v>
      </c>
      <c r="L64" s="78">
        <v>15</v>
      </c>
      <c r="M64" s="78">
        <v>100</v>
      </c>
      <c r="N64" s="97" t="s">
        <v>208</v>
      </c>
      <c r="O64" s="78" t="s">
        <v>95</v>
      </c>
      <c r="P64" s="78"/>
    </row>
    <row r="65" spans="1:17" x14ac:dyDescent="0.45">
      <c r="A65" s="67"/>
      <c r="B65" s="70" t="s">
        <v>217</v>
      </c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71" t="s">
        <v>209</v>
      </c>
      <c r="O65" s="66"/>
      <c r="P65" s="66"/>
    </row>
    <row r="66" spans="1:17" x14ac:dyDescent="0.45">
      <c r="A66" s="67"/>
      <c r="B66" s="70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71" t="s">
        <v>210</v>
      </c>
      <c r="O66" s="66" t="s">
        <v>214</v>
      </c>
      <c r="P66" s="66" t="s">
        <v>66</v>
      </c>
    </row>
    <row r="67" spans="1:17" x14ac:dyDescent="0.45">
      <c r="A67" s="67"/>
      <c r="B67" s="70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71" t="s">
        <v>211</v>
      </c>
      <c r="O67" s="66"/>
      <c r="P67" s="66"/>
    </row>
    <row r="68" spans="1:17" x14ac:dyDescent="0.45">
      <c r="A68" s="67"/>
      <c r="B68" s="70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71" t="s">
        <v>212</v>
      </c>
      <c r="O68" s="66"/>
      <c r="P68" s="66"/>
    </row>
    <row r="69" spans="1:17" x14ac:dyDescent="0.45">
      <c r="A69" s="72"/>
      <c r="B69" s="73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5" t="s">
        <v>213</v>
      </c>
      <c r="O69" s="74"/>
      <c r="P69" s="74"/>
    </row>
    <row r="70" spans="1:17" ht="28.9" customHeight="1" x14ac:dyDescent="0.45">
      <c r="A70" s="50" t="s">
        <v>60</v>
      </c>
      <c r="O70" s="115" t="s">
        <v>94</v>
      </c>
      <c r="P70" s="115"/>
    </row>
    <row r="71" spans="1:17" x14ac:dyDescent="0.45">
      <c r="A71" s="51" t="s">
        <v>61</v>
      </c>
      <c r="O71" s="55"/>
      <c r="P71" s="55"/>
    </row>
    <row r="72" spans="1:17" ht="24" x14ac:dyDescent="0.45">
      <c r="A72" s="51" t="s">
        <v>86</v>
      </c>
      <c r="B72" s="53"/>
      <c r="L72" s="126" t="s">
        <v>232</v>
      </c>
      <c r="M72" s="126"/>
      <c r="N72" s="126"/>
      <c r="O72" s="126" t="s">
        <v>233</v>
      </c>
      <c r="P72" s="126"/>
      <c r="Q72" s="112"/>
    </row>
    <row r="73" spans="1:17" ht="24" x14ac:dyDescent="0.45">
      <c r="A73" s="51" t="s">
        <v>84</v>
      </c>
      <c r="B73" s="53"/>
      <c r="L73" s="128" t="s">
        <v>234</v>
      </c>
      <c r="M73" s="128"/>
      <c r="N73" s="128"/>
      <c r="O73" s="127" t="s">
        <v>235</v>
      </c>
      <c r="P73" s="127"/>
    </row>
    <row r="74" spans="1:17" ht="24" x14ac:dyDescent="0.45">
      <c r="A74" s="51" t="s">
        <v>85</v>
      </c>
      <c r="B74" s="53"/>
      <c r="L74" s="126" t="s">
        <v>215</v>
      </c>
      <c r="M74" s="126"/>
      <c r="N74" s="126"/>
      <c r="O74" s="127" t="s">
        <v>237</v>
      </c>
      <c r="P74" s="127"/>
    </row>
    <row r="75" spans="1:17" x14ac:dyDescent="0.45">
      <c r="O75" s="40"/>
    </row>
  </sheetData>
  <mergeCells count="20">
    <mergeCell ref="L74:N74"/>
    <mergeCell ref="O74:P74"/>
    <mergeCell ref="L72:N72"/>
    <mergeCell ref="O72:P72"/>
    <mergeCell ref="O73:P73"/>
    <mergeCell ref="L73:N73"/>
    <mergeCell ref="A2:P2"/>
    <mergeCell ref="A1:P1"/>
    <mergeCell ref="C3:D3"/>
    <mergeCell ref="E3:H3"/>
    <mergeCell ref="L3:M3"/>
    <mergeCell ref="N3:P3"/>
    <mergeCell ref="B3:B4"/>
    <mergeCell ref="A5:B5"/>
    <mergeCell ref="O70:P70"/>
    <mergeCell ref="A3:A4"/>
    <mergeCell ref="C25:P25"/>
    <mergeCell ref="C26:P26"/>
    <mergeCell ref="C63:P63"/>
    <mergeCell ref="C50:P50"/>
  </mergeCells>
  <printOptions horizontalCentered="1"/>
  <pageMargins left="0.19685039370078741" right="0.23622047244094491" top="0.43307086614173229" bottom="0.47244094488188981" header="0.19685039370078741" footer="0.11811023622047245"/>
  <pageSetup paperSize="9" scale="73" orientation="landscape" horizontalDpi="4294967293" r:id="rId1"/>
  <headerFooter>
    <oddFooter>&amp;C&amp;P/&amp;N</oddFooter>
  </headerFooter>
  <rowBreaks count="1" manualBreakCount="1">
    <brk id="4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25"/>
  <sheetViews>
    <sheetView tabSelected="1" topLeftCell="A13" zoomScale="80" zoomScaleNormal="80" workbookViewId="0">
      <selection activeCell="B73" sqref="B73"/>
    </sheetView>
  </sheetViews>
  <sheetFormatPr defaultRowHeight="24" x14ac:dyDescent="0.55000000000000004"/>
  <cols>
    <col min="1" max="1" width="4.25" style="1" customWidth="1"/>
    <col min="2" max="2" width="38.5" style="1" customWidth="1"/>
    <col min="3" max="3" width="11.625" style="1" customWidth="1"/>
    <col min="4" max="4" width="13.875" style="1" customWidth="1"/>
    <col min="5" max="10" width="8.125" style="1" customWidth="1"/>
    <col min="11" max="13" width="8.5" style="1" customWidth="1"/>
    <col min="14" max="16384" width="9" style="1"/>
  </cols>
  <sheetData>
    <row r="1" spans="1:13" ht="27.75" x14ac:dyDescent="0.65">
      <c r="A1" s="135" t="s">
        <v>48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ht="21" customHeight="1" x14ac:dyDescent="0.65">
      <c r="A2" s="140" t="s">
        <v>133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13" x14ac:dyDescent="0.55000000000000004">
      <c r="A3" s="136" t="s">
        <v>21</v>
      </c>
      <c r="B3" s="136" t="s">
        <v>22</v>
      </c>
      <c r="C3" s="136" t="s">
        <v>34</v>
      </c>
      <c r="D3" s="136"/>
      <c r="E3" s="137" t="s">
        <v>50</v>
      </c>
      <c r="F3" s="137"/>
      <c r="G3" s="137"/>
      <c r="H3" s="137"/>
      <c r="I3" s="137"/>
      <c r="J3" s="137"/>
      <c r="K3" s="138" t="s">
        <v>41</v>
      </c>
      <c r="L3" s="138"/>
      <c r="M3" s="138"/>
    </row>
    <row r="4" spans="1:13" x14ac:dyDescent="0.55000000000000004">
      <c r="A4" s="136"/>
      <c r="B4" s="136"/>
      <c r="C4" s="136"/>
      <c r="D4" s="136"/>
      <c r="E4" s="137" t="s">
        <v>39</v>
      </c>
      <c r="F4" s="137"/>
      <c r="G4" s="137"/>
      <c r="H4" s="137" t="s">
        <v>40</v>
      </c>
      <c r="I4" s="137"/>
      <c r="J4" s="137"/>
      <c r="K4" s="139" t="s">
        <v>42</v>
      </c>
      <c r="L4" s="139"/>
      <c r="M4" s="139"/>
    </row>
    <row r="5" spans="1:13" ht="43.5" x14ac:dyDescent="0.55000000000000004">
      <c r="A5" s="136"/>
      <c r="B5" s="136"/>
      <c r="C5" s="21" t="s">
        <v>49</v>
      </c>
      <c r="D5" s="21" t="s">
        <v>35</v>
      </c>
      <c r="E5" s="57" t="s">
        <v>36</v>
      </c>
      <c r="F5" s="57" t="s">
        <v>38</v>
      </c>
      <c r="G5" s="57" t="s">
        <v>37</v>
      </c>
      <c r="H5" s="57" t="s">
        <v>36</v>
      </c>
      <c r="I5" s="57" t="s">
        <v>38</v>
      </c>
      <c r="J5" s="57" t="s">
        <v>37</v>
      </c>
      <c r="K5" s="57" t="s">
        <v>36</v>
      </c>
      <c r="L5" s="57" t="s">
        <v>38</v>
      </c>
      <c r="M5" s="57" t="s">
        <v>37</v>
      </c>
    </row>
    <row r="6" spans="1:13" x14ac:dyDescent="0.55000000000000004">
      <c r="A6" s="11">
        <v>1</v>
      </c>
      <c r="B6" s="5" t="s">
        <v>4</v>
      </c>
      <c r="C6" s="37">
        <v>22</v>
      </c>
      <c r="D6" s="37">
        <v>22</v>
      </c>
      <c r="E6" s="37" t="s">
        <v>95</v>
      </c>
      <c r="F6" s="37">
        <v>22</v>
      </c>
      <c r="G6" s="37" t="s">
        <v>95</v>
      </c>
      <c r="H6" s="37">
        <v>22</v>
      </c>
      <c r="I6" s="37" t="s">
        <v>95</v>
      </c>
      <c r="J6" s="37" t="s">
        <v>95</v>
      </c>
      <c r="K6" s="37">
        <v>22</v>
      </c>
      <c r="L6" s="37" t="s">
        <v>95</v>
      </c>
      <c r="M6" s="37" t="s">
        <v>95</v>
      </c>
    </row>
    <row r="7" spans="1:13" x14ac:dyDescent="0.55000000000000004">
      <c r="A7" s="11">
        <v>2</v>
      </c>
      <c r="B7" s="5" t="s">
        <v>5</v>
      </c>
      <c r="C7" s="37">
        <v>40</v>
      </c>
      <c r="D7" s="37">
        <v>40</v>
      </c>
      <c r="E7" s="37" t="s">
        <v>95</v>
      </c>
      <c r="F7" s="37" t="s">
        <v>95</v>
      </c>
      <c r="G7" s="37">
        <v>40</v>
      </c>
      <c r="H7" s="37">
        <v>40</v>
      </c>
      <c r="I7" s="37" t="s">
        <v>95</v>
      </c>
      <c r="J7" s="37" t="s">
        <v>95</v>
      </c>
      <c r="K7" s="37">
        <v>40</v>
      </c>
      <c r="L7" s="37" t="s">
        <v>95</v>
      </c>
      <c r="M7" s="37" t="s">
        <v>95</v>
      </c>
    </row>
    <row r="8" spans="1:13" x14ac:dyDescent="0.55000000000000004">
      <c r="A8" s="11">
        <v>3</v>
      </c>
      <c r="B8" s="5" t="s">
        <v>6</v>
      </c>
      <c r="C8" s="37">
        <v>26</v>
      </c>
      <c r="D8" s="37">
        <v>26</v>
      </c>
      <c r="E8" s="37" t="s">
        <v>95</v>
      </c>
      <c r="F8" s="37">
        <v>26</v>
      </c>
      <c r="G8" s="37" t="s">
        <v>95</v>
      </c>
      <c r="H8" s="37">
        <v>26</v>
      </c>
      <c r="I8" s="37" t="s">
        <v>95</v>
      </c>
      <c r="J8" s="37" t="s">
        <v>95</v>
      </c>
      <c r="K8" s="37">
        <v>26</v>
      </c>
      <c r="L8" s="37" t="s">
        <v>95</v>
      </c>
      <c r="M8" s="37" t="s">
        <v>95</v>
      </c>
    </row>
    <row r="9" spans="1:13" x14ac:dyDescent="0.55000000000000004">
      <c r="A9" s="11">
        <v>4</v>
      </c>
      <c r="B9" s="5" t="s">
        <v>7</v>
      </c>
      <c r="C9" s="129" t="s">
        <v>229</v>
      </c>
      <c r="D9" s="130"/>
      <c r="E9" s="130"/>
      <c r="F9" s="130"/>
      <c r="G9" s="130"/>
      <c r="H9" s="130"/>
      <c r="I9" s="130"/>
      <c r="J9" s="130"/>
      <c r="K9" s="130"/>
      <c r="L9" s="130"/>
      <c r="M9" s="131"/>
    </row>
    <row r="10" spans="1:13" x14ac:dyDescent="0.55000000000000004">
      <c r="A10" s="11">
        <v>5</v>
      </c>
      <c r="B10" s="5" t="s">
        <v>8</v>
      </c>
      <c r="C10" s="129" t="s">
        <v>229</v>
      </c>
      <c r="D10" s="130"/>
      <c r="E10" s="130"/>
      <c r="F10" s="130"/>
      <c r="G10" s="130"/>
      <c r="H10" s="130"/>
      <c r="I10" s="130"/>
      <c r="J10" s="130"/>
      <c r="K10" s="130"/>
      <c r="L10" s="130"/>
      <c r="M10" s="131"/>
    </row>
    <row r="11" spans="1:13" x14ac:dyDescent="0.55000000000000004">
      <c r="A11" s="11">
        <v>6</v>
      </c>
      <c r="B11" s="6" t="s">
        <v>9</v>
      </c>
      <c r="C11" s="129" t="s">
        <v>230</v>
      </c>
      <c r="D11" s="131"/>
      <c r="E11" s="37" t="s">
        <v>95</v>
      </c>
      <c r="F11" s="37" t="s">
        <v>95</v>
      </c>
      <c r="G11" s="37" t="s">
        <v>95</v>
      </c>
      <c r="H11" s="37" t="s">
        <v>95</v>
      </c>
      <c r="I11" s="37" t="s">
        <v>95</v>
      </c>
      <c r="J11" s="37" t="s">
        <v>95</v>
      </c>
      <c r="K11" s="37" t="s">
        <v>95</v>
      </c>
      <c r="L11" s="37" t="s">
        <v>95</v>
      </c>
      <c r="M11" s="37" t="s">
        <v>95</v>
      </c>
    </row>
    <row r="12" spans="1:13" ht="21" x14ac:dyDescent="0.35">
      <c r="A12" s="11">
        <v>7</v>
      </c>
      <c r="B12" s="5" t="s">
        <v>10</v>
      </c>
      <c r="C12" s="37">
        <v>80</v>
      </c>
      <c r="D12" s="37">
        <v>80</v>
      </c>
      <c r="E12" s="37">
        <v>36</v>
      </c>
      <c r="F12" s="37">
        <v>30</v>
      </c>
      <c r="G12" s="37">
        <v>14</v>
      </c>
      <c r="H12" s="37">
        <v>72</v>
      </c>
      <c r="I12" s="37">
        <v>8</v>
      </c>
      <c r="J12" s="37" t="s">
        <v>95</v>
      </c>
      <c r="K12" s="37">
        <v>60</v>
      </c>
      <c r="L12" s="37">
        <v>20</v>
      </c>
      <c r="M12" s="37" t="s">
        <v>95</v>
      </c>
    </row>
    <row r="13" spans="1:13" x14ac:dyDescent="0.55000000000000004">
      <c r="A13" s="11">
        <v>8</v>
      </c>
      <c r="B13" s="5" t="s">
        <v>11</v>
      </c>
      <c r="C13" s="37">
        <v>10</v>
      </c>
      <c r="D13" s="37">
        <v>10</v>
      </c>
      <c r="E13" s="37" t="s">
        <v>95</v>
      </c>
      <c r="F13" s="37" t="s">
        <v>95</v>
      </c>
      <c r="G13" s="37">
        <v>10</v>
      </c>
      <c r="H13" s="37" t="s">
        <v>95</v>
      </c>
      <c r="I13" s="37">
        <v>10</v>
      </c>
      <c r="J13" s="37" t="s">
        <v>95</v>
      </c>
      <c r="K13" s="37">
        <v>10</v>
      </c>
      <c r="L13" s="37" t="s">
        <v>95</v>
      </c>
      <c r="M13" s="37" t="s">
        <v>95</v>
      </c>
    </row>
    <row r="14" spans="1:13" x14ac:dyDescent="0.55000000000000004">
      <c r="A14" s="11">
        <v>9</v>
      </c>
      <c r="B14" s="5" t="s">
        <v>12</v>
      </c>
      <c r="C14" s="129" t="s">
        <v>230</v>
      </c>
      <c r="D14" s="131"/>
      <c r="E14" s="37"/>
      <c r="F14" s="37"/>
      <c r="G14" s="37"/>
      <c r="H14" s="37"/>
      <c r="I14" s="37"/>
      <c r="J14" s="37"/>
      <c r="K14" s="37"/>
      <c r="L14" s="37"/>
      <c r="M14" s="37"/>
    </row>
    <row r="15" spans="1:13" x14ac:dyDescent="0.55000000000000004">
      <c r="A15" s="11">
        <v>10</v>
      </c>
      <c r="B15" s="5" t="s">
        <v>13</v>
      </c>
      <c r="C15" s="129" t="s">
        <v>230</v>
      </c>
      <c r="D15" s="131"/>
      <c r="E15" s="17"/>
      <c r="F15" s="17"/>
      <c r="G15" s="17"/>
      <c r="H15" s="17"/>
      <c r="I15" s="17"/>
      <c r="J15" s="17"/>
      <c r="K15" s="17"/>
      <c r="L15" s="17"/>
      <c r="M15" s="17"/>
    </row>
    <row r="16" spans="1:13" x14ac:dyDescent="0.55000000000000004">
      <c r="A16" s="11">
        <v>11</v>
      </c>
      <c r="B16" s="12" t="s">
        <v>70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1:13" x14ac:dyDescent="0.55000000000000004">
      <c r="A17" s="11"/>
      <c r="B17" s="12" t="s">
        <v>101</v>
      </c>
      <c r="C17" s="37">
        <v>40</v>
      </c>
      <c r="D17" s="37">
        <v>40</v>
      </c>
      <c r="E17" s="37" t="s">
        <v>66</v>
      </c>
      <c r="F17" s="37" t="s">
        <v>66</v>
      </c>
      <c r="G17" s="37">
        <v>40</v>
      </c>
      <c r="H17" s="132" t="s">
        <v>199</v>
      </c>
      <c r="I17" s="133"/>
      <c r="J17" s="134"/>
      <c r="K17" s="15">
        <v>30</v>
      </c>
      <c r="L17" s="15">
        <v>10</v>
      </c>
      <c r="M17" s="37" t="s">
        <v>66</v>
      </c>
    </row>
    <row r="18" spans="1:13" x14ac:dyDescent="0.55000000000000004">
      <c r="A18" s="11"/>
      <c r="B18" s="12" t="s">
        <v>102</v>
      </c>
      <c r="C18" s="132" t="s">
        <v>200</v>
      </c>
      <c r="D18" s="134"/>
      <c r="E18" s="15" t="s">
        <v>66</v>
      </c>
      <c r="F18" s="15" t="s">
        <v>66</v>
      </c>
      <c r="G18" s="15" t="s">
        <v>66</v>
      </c>
      <c r="H18" s="15" t="s">
        <v>66</v>
      </c>
      <c r="I18" s="15" t="s">
        <v>66</v>
      </c>
      <c r="J18" s="15" t="s">
        <v>66</v>
      </c>
      <c r="K18" s="15" t="s">
        <v>66</v>
      </c>
      <c r="L18" s="15" t="s">
        <v>66</v>
      </c>
      <c r="M18" s="15" t="s">
        <v>66</v>
      </c>
    </row>
    <row r="19" spans="1:13" x14ac:dyDescent="0.55000000000000004">
      <c r="A19" s="11"/>
      <c r="B19" s="5" t="s">
        <v>103</v>
      </c>
      <c r="C19" s="37">
        <v>10</v>
      </c>
      <c r="D19" s="37">
        <v>10</v>
      </c>
      <c r="E19" s="37" t="s">
        <v>95</v>
      </c>
      <c r="F19" s="37" t="s">
        <v>95</v>
      </c>
      <c r="G19" s="37">
        <v>10</v>
      </c>
      <c r="H19" s="37">
        <v>10</v>
      </c>
      <c r="I19" s="37" t="s">
        <v>95</v>
      </c>
      <c r="J19" s="37" t="s">
        <v>95</v>
      </c>
      <c r="K19" s="37">
        <v>10</v>
      </c>
      <c r="L19" s="37" t="s">
        <v>95</v>
      </c>
      <c r="M19" s="37" t="s">
        <v>95</v>
      </c>
    </row>
    <row r="20" spans="1:13" x14ac:dyDescent="0.55000000000000004">
      <c r="A20" s="11">
        <v>12</v>
      </c>
      <c r="B20" s="12" t="s">
        <v>52</v>
      </c>
      <c r="C20" s="129" t="s">
        <v>229</v>
      </c>
      <c r="D20" s="130"/>
      <c r="E20" s="130"/>
      <c r="F20" s="130"/>
      <c r="G20" s="130"/>
      <c r="H20" s="130"/>
      <c r="I20" s="130"/>
      <c r="J20" s="130"/>
      <c r="K20" s="130"/>
      <c r="L20" s="130"/>
      <c r="M20" s="131"/>
    </row>
    <row r="21" spans="1:13" x14ac:dyDescent="0.55000000000000004">
      <c r="A21" s="11">
        <v>13</v>
      </c>
      <c r="B21" s="12" t="s">
        <v>53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3" x14ac:dyDescent="0.55000000000000004">
      <c r="A22" s="11"/>
      <c r="B22" s="12" t="s">
        <v>97</v>
      </c>
      <c r="C22" s="37">
        <v>48</v>
      </c>
      <c r="D22" s="37">
        <v>48</v>
      </c>
      <c r="E22" s="37">
        <v>32</v>
      </c>
      <c r="F22" s="37">
        <v>13</v>
      </c>
      <c r="G22" s="37">
        <v>3</v>
      </c>
      <c r="H22" s="37">
        <v>38</v>
      </c>
      <c r="I22" s="37">
        <v>10</v>
      </c>
      <c r="J22" s="37" t="s">
        <v>66</v>
      </c>
      <c r="K22" s="37">
        <v>48</v>
      </c>
      <c r="L22" s="37" t="s">
        <v>95</v>
      </c>
      <c r="M22" s="37" t="s">
        <v>95</v>
      </c>
    </row>
    <row r="23" spans="1:13" x14ac:dyDescent="0.55000000000000004">
      <c r="A23" s="11"/>
      <c r="B23" s="12" t="s">
        <v>105</v>
      </c>
      <c r="C23" s="129" t="s">
        <v>230</v>
      </c>
      <c r="D23" s="131"/>
      <c r="E23" s="37" t="s">
        <v>95</v>
      </c>
      <c r="F23" s="37" t="s">
        <v>95</v>
      </c>
      <c r="G23" s="37" t="s">
        <v>95</v>
      </c>
      <c r="H23" s="37" t="s">
        <v>95</v>
      </c>
      <c r="I23" s="37" t="s">
        <v>95</v>
      </c>
      <c r="J23" s="37" t="s">
        <v>95</v>
      </c>
      <c r="K23" s="37" t="s">
        <v>95</v>
      </c>
      <c r="L23" s="37" t="s">
        <v>95</v>
      </c>
      <c r="M23" s="37" t="s">
        <v>95</v>
      </c>
    </row>
    <row r="24" spans="1:13" ht="48" x14ac:dyDescent="0.55000000000000004">
      <c r="A24" s="11">
        <v>14</v>
      </c>
      <c r="B24" s="12" t="s">
        <v>54</v>
      </c>
      <c r="C24" s="129" t="s">
        <v>229</v>
      </c>
      <c r="D24" s="130"/>
      <c r="E24" s="130"/>
      <c r="F24" s="130"/>
      <c r="G24" s="130"/>
      <c r="H24" s="130"/>
      <c r="I24" s="130"/>
      <c r="J24" s="130"/>
      <c r="K24" s="130"/>
      <c r="L24" s="130"/>
      <c r="M24" s="131"/>
    </row>
    <row r="25" spans="1:13" x14ac:dyDescent="0.55000000000000004">
      <c r="A25" s="11">
        <v>15</v>
      </c>
      <c r="B25" s="44" t="s">
        <v>205</v>
      </c>
      <c r="C25" s="11">
        <v>16</v>
      </c>
      <c r="D25" s="11">
        <v>16</v>
      </c>
      <c r="E25" s="37">
        <v>15</v>
      </c>
      <c r="F25" s="37">
        <v>1</v>
      </c>
      <c r="G25" s="37" t="s">
        <v>66</v>
      </c>
      <c r="H25" s="37">
        <v>10</v>
      </c>
      <c r="I25" s="37">
        <v>6</v>
      </c>
      <c r="J25" s="37" t="s">
        <v>66</v>
      </c>
      <c r="K25" s="37">
        <v>16</v>
      </c>
      <c r="L25" s="37" t="s">
        <v>66</v>
      </c>
      <c r="M25" s="37" t="s">
        <v>66</v>
      </c>
    </row>
  </sheetData>
  <mergeCells count="20">
    <mergeCell ref="C9:M9"/>
    <mergeCell ref="C10:M10"/>
    <mergeCell ref="A1:M1"/>
    <mergeCell ref="B3:B5"/>
    <mergeCell ref="A3:A5"/>
    <mergeCell ref="C3:D4"/>
    <mergeCell ref="E4:G4"/>
    <mergeCell ref="H4:J4"/>
    <mergeCell ref="E3:J3"/>
    <mergeCell ref="K3:M3"/>
    <mergeCell ref="K4:M4"/>
    <mergeCell ref="A2:M2"/>
    <mergeCell ref="C24:M24"/>
    <mergeCell ref="C23:D23"/>
    <mergeCell ref="C11:D11"/>
    <mergeCell ref="H17:J17"/>
    <mergeCell ref="C18:D18"/>
    <mergeCell ref="C14:D14"/>
    <mergeCell ref="C15:D15"/>
    <mergeCell ref="C20:M20"/>
  </mergeCells>
  <printOptions horizontalCentered="1"/>
  <pageMargins left="0.19685039370078741" right="0.23622047244094491" top="0.43307086614173229" bottom="0.27559055118110237" header="0.43307086614173229" footer="0.31496062992125984"/>
  <pageSetup paperSize="9" scale="90" orientation="landscape" horizontalDpi="4294967293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75"/>
  <sheetViews>
    <sheetView tabSelected="1" view="pageBreakPreview" topLeftCell="A58" zoomScaleSheetLayoutView="100" workbookViewId="0">
      <selection activeCell="B73" sqref="B73"/>
    </sheetView>
  </sheetViews>
  <sheetFormatPr defaultRowHeight="19.5" x14ac:dyDescent="0.45"/>
  <cols>
    <col min="1" max="1" width="4.25" style="40" customWidth="1"/>
    <col min="2" max="2" width="38.125" style="40" customWidth="1"/>
    <col min="3" max="3" width="40.375" style="40" customWidth="1"/>
    <col min="4" max="4" width="39.625" style="40" customWidth="1"/>
    <col min="5" max="5" width="34.875" style="40" customWidth="1"/>
    <col min="6" max="16384" width="9" style="40"/>
  </cols>
  <sheetData>
    <row r="1" spans="1:7" x14ac:dyDescent="0.45">
      <c r="A1" s="152" t="s">
        <v>87</v>
      </c>
      <c r="B1" s="152"/>
      <c r="C1" s="152"/>
      <c r="D1" s="152"/>
      <c r="E1" s="152"/>
    </row>
    <row r="2" spans="1:7" ht="21" customHeight="1" x14ac:dyDescent="0.45">
      <c r="A2" s="153" t="s">
        <v>133</v>
      </c>
      <c r="B2" s="153"/>
      <c r="C2" s="153"/>
      <c r="D2" s="153"/>
      <c r="E2" s="153"/>
    </row>
    <row r="3" spans="1:7" x14ac:dyDescent="0.45">
      <c r="A3" s="116" t="s">
        <v>21</v>
      </c>
      <c r="B3" s="116" t="s">
        <v>22</v>
      </c>
      <c r="C3" s="147" t="s">
        <v>88</v>
      </c>
      <c r="D3" s="148"/>
      <c r="E3" s="149"/>
      <c r="F3" s="41"/>
      <c r="G3" s="41"/>
    </row>
    <row r="4" spans="1:7" x14ac:dyDescent="0.45">
      <c r="A4" s="116"/>
      <c r="B4" s="116"/>
      <c r="C4" s="150"/>
      <c r="D4" s="120"/>
      <c r="E4" s="151"/>
      <c r="F4" s="41"/>
      <c r="G4" s="41"/>
    </row>
    <row r="5" spans="1:7" x14ac:dyDescent="0.45">
      <c r="A5" s="116"/>
      <c r="B5" s="116"/>
      <c r="C5" s="56" t="s">
        <v>45</v>
      </c>
      <c r="D5" s="56" t="s">
        <v>46</v>
      </c>
      <c r="E5" s="56" t="s">
        <v>47</v>
      </c>
    </row>
    <row r="6" spans="1:7" x14ac:dyDescent="0.45">
      <c r="A6" s="81">
        <v>1</v>
      </c>
      <c r="B6" s="84" t="s">
        <v>4</v>
      </c>
      <c r="C6" s="64" t="s">
        <v>155</v>
      </c>
      <c r="D6" s="101" t="s">
        <v>95</v>
      </c>
      <c r="E6" s="101" t="s">
        <v>95</v>
      </c>
    </row>
    <row r="7" spans="1:7" x14ac:dyDescent="0.45">
      <c r="A7" s="67"/>
      <c r="B7" s="85"/>
      <c r="C7" s="65" t="s">
        <v>156</v>
      </c>
      <c r="D7" s="90"/>
      <c r="E7" s="90"/>
    </row>
    <row r="8" spans="1:7" x14ac:dyDescent="0.45">
      <c r="A8" s="72"/>
      <c r="B8" s="86"/>
      <c r="C8" s="102" t="s">
        <v>157</v>
      </c>
      <c r="D8" s="93"/>
      <c r="E8" s="93"/>
    </row>
    <row r="9" spans="1:7" x14ac:dyDescent="0.45">
      <c r="A9" s="77">
        <v>2</v>
      </c>
      <c r="B9" s="87" t="s">
        <v>5</v>
      </c>
      <c r="C9" s="103" t="s">
        <v>229</v>
      </c>
      <c r="D9" s="88" t="s">
        <v>159</v>
      </c>
      <c r="E9" s="88" t="s">
        <v>160</v>
      </c>
    </row>
    <row r="10" spans="1:7" x14ac:dyDescent="0.45">
      <c r="A10" s="67"/>
      <c r="B10" s="85"/>
      <c r="C10" s="89" t="s">
        <v>229</v>
      </c>
      <c r="D10" s="89" t="s">
        <v>162</v>
      </c>
      <c r="E10" s="89" t="s">
        <v>163</v>
      </c>
    </row>
    <row r="11" spans="1:7" x14ac:dyDescent="0.45">
      <c r="A11" s="67"/>
      <c r="B11" s="85"/>
      <c r="C11" s="89" t="s">
        <v>230</v>
      </c>
      <c r="D11" s="89" t="s">
        <v>165</v>
      </c>
      <c r="E11" s="90" t="s">
        <v>166</v>
      </c>
    </row>
    <row r="12" spans="1:7" x14ac:dyDescent="0.45">
      <c r="A12" s="67"/>
      <c r="B12" s="85"/>
      <c r="C12" s="89" t="s">
        <v>167</v>
      </c>
      <c r="D12" s="89" t="s">
        <v>168</v>
      </c>
      <c r="E12" s="90"/>
    </row>
    <row r="13" spans="1:7" x14ac:dyDescent="0.45">
      <c r="A13" s="67"/>
      <c r="B13" s="85"/>
      <c r="C13" s="89" t="s">
        <v>169</v>
      </c>
      <c r="D13" s="89" t="s">
        <v>170</v>
      </c>
      <c r="E13" s="90"/>
    </row>
    <row r="14" spans="1:7" x14ac:dyDescent="0.45">
      <c r="A14" s="72"/>
      <c r="B14" s="86"/>
      <c r="C14" s="91" t="s">
        <v>230</v>
      </c>
      <c r="D14" s="92" t="s">
        <v>172</v>
      </c>
      <c r="E14" s="93"/>
    </row>
    <row r="15" spans="1:7" x14ac:dyDescent="0.45">
      <c r="A15" s="77">
        <v>3</v>
      </c>
      <c r="B15" s="87" t="s">
        <v>6</v>
      </c>
      <c r="C15" s="94" t="s">
        <v>230</v>
      </c>
      <c r="D15" s="88" t="s">
        <v>222</v>
      </c>
      <c r="E15" s="100" t="s">
        <v>174</v>
      </c>
    </row>
    <row r="16" spans="1:7" x14ac:dyDescent="0.45">
      <c r="A16" s="67"/>
      <c r="B16" s="85"/>
      <c r="C16" s="89" t="s">
        <v>175</v>
      </c>
      <c r="D16" s="89" t="s">
        <v>176</v>
      </c>
      <c r="E16" s="95" t="s">
        <v>177</v>
      </c>
    </row>
    <row r="17" spans="1:5" x14ac:dyDescent="0.45">
      <c r="A17" s="67"/>
      <c r="B17" s="85"/>
      <c r="C17" s="89" t="s">
        <v>178</v>
      </c>
      <c r="D17" s="89" t="s">
        <v>179</v>
      </c>
      <c r="E17" s="95"/>
    </row>
    <row r="18" spans="1:5" x14ac:dyDescent="0.45">
      <c r="A18" s="67"/>
      <c r="B18" s="85"/>
      <c r="C18" s="89"/>
      <c r="D18" s="89" t="s">
        <v>180</v>
      </c>
      <c r="E18" s="95"/>
    </row>
    <row r="19" spans="1:5" x14ac:dyDescent="0.45">
      <c r="A19" s="72"/>
      <c r="B19" s="86"/>
      <c r="C19" s="91"/>
      <c r="D19" s="91" t="s">
        <v>181</v>
      </c>
      <c r="E19" s="96"/>
    </row>
    <row r="20" spans="1:5" x14ac:dyDescent="0.45">
      <c r="A20" s="42">
        <v>4</v>
      </c>
      <c r="B20" s="43" t="s">
        <v>7</v>
      </c>
      <c r="C20" s="141" t="s">
        <v>229</v>
      </c>
      <c r="D20" s="142"/>
      <c r="E20" s="143"/>
    </row>
    <row r="21" spans="1:5" x14ac:dyDescent="0.45">
      <c r="A21" s="42">
        <v>5</v>
      </c>
      <c r="B21" s="43" t="s">
        <v>8</v>
      </c>
      <c r="C21" s="141" t="s">
        <v>99</v>
      </c>
      <c r="D21" s="142"/>
      <c r="E21" s="143"/>
    </row>
    <row r="22" spans="1:5" x14ac:dyDescent="0.45">
      <c r="A22" s="42">
        <v>6</v>
      </c>
      <c r="B22" s="104" t="s">
        <v>9</v>
      </c>
      <c r="C22" s="141" t="s">
        <v>108</v>
      </c>
      <c r="D22" s="142"/>
      <c r="E22" s="143"/>
    </row>
    <row r="23" spans="1:5" x14ac:dyDescent="0.45">
      <c r="A23" s="77">
        <v>7</v>
      </c>
      <c r="B23" s="87" t="s">
        <v>10</v>
      </c>
      <c r="C23" s="100" t="s">
        <v>230</v>
      </c>
      <c r="D23" s="100" t="s">
        <v>123</v>
      </c>
      <c r="E23" s="100"/>
    </row>
    <row r="24" spans="1:5" x14ac:dyDescent="0.45">
      <c r="A24" s="67"/>
      <c r="B24" s="85"/>
      <c r="C24" s="90" t="s">
        <v>229</v>
      </c>
      <c r="D24" s="90"/>
      <c r="E24" s="90"/>
    </row>
    <row r="25" spans="1:5" x14ac:dyDescent="0.45">
      <c r="A25" s="67"/>
      <c r="B25" s="85"/>
      <c r="C25" s="90" t="s">
        <v>109</v>
      </c>
      <c r="D25" s="90"/>
      <c r="E25" s="90"/>
    </row>
    <row r="26" spans="1:5" x14ac:dyDescent="0.45">
      <c r="A26" s="67"/>
      <c r="B26" s="85"/>
      <c r="C26" s="90" t="s">
        <v>110</v>
      </c>
      <c r="D26" s="90" t="s">
        <v>124</v>
      </c>
      <c r="E26" s="90"/>
    </row>
    <row r="27" spans="1:5" x14ac:dyDescent="0.45">
      <c r="A27" s="67"/>
      <c r="B27" s="85"/>
      <c r="C27" s="90" t="s">
        <v>111</v>
      </c>
      <c r="D27" s="90" t="s">
        <v>123</v>
      </c>
      <c r="E27" s="90"/>
    </row>
    <row r="28" spans="1:5" x14ac:dyDescent="0.45">
      <c r="A28" s="67"/>
      <c r="B28" s="85"/>
      <c r="C28" s="90" t="s">
        <v>112</v>
      </c>
      <c r="D28" s="90"/>
      <c r="E28" s="90"/>
    </row>
    <row r="29" spans="1:5" x14ac:dyDescent="0.45">
      <c r="A29" s="67"/>
      <c r="B29" s="85"/>
      <c r="C29" s="90" t="s">
        <v>113</v>
      </c>
      <c r="D29" s="90"/>
      <c r="E29" s="90"/>
    </row>
    <row r="30" spans="1:5" x14ac:dyDescent="0.45">
      <c r="A30" s="67"/>
      <c r="B30" s="85"/>
      <c r="C30" s="90" t="s">
        <v>114</v>
      </c>
      <c r="D30" s="90"/>
      <c r="E30" s="90"/>
    </row>
    <row r="31" spans="1:5" x14ac:dyDescent="0.45">
      <c r="A31" s="67"/>
      <c r="B31" s="85"/>
      <c r="C31" s="90" t="s">
        <v>115</v>
      </c>
      <c r="D31" s="90"/>
      <c r="E31" s="90"/>
    </row>
    <row r="32" spans="1:5" x14ac:dyDescent="0.45">
      <c r="A32" s="67"/>
      <c r="B32" s="85"/>
      <c r="C32" s="90" t="s">
        <v>116</v>
      </c>
      <c r="D32" s="90"/>
      <c r="E32" s="90"/>
    </row>
    <row r="33" spans="1:5" x14ac:dyDescent="0.45">
      <c r="A33" s="67"/>
      <c r="B33" s="85"/>
      <c r="C33" s="90" t="s">
        <v>117</v>
      </c>
      <c r="D33" s="90"/>
      <c r="E33" s="90"/>
    </row>
    <row r="34" spans="1:5" x14ac:dyDescent="0.45">
      <c r="A34" s="67"/>
      <c r="B34" s="85"/>
      <c r="C34" s="90" t="s">
        <v>118</v>
      </c>
      <c r="D34" s="90"/>
      <c r="E34" s="90"/>
    </row>
    <row r="35" spans="1:5" x14ac:dyDescent="0.45">
      <c r="A35" s="67"/>
      <c r="B35" s="85"/>
      <c r="C35" s="90" t="s">
        <v>119</v>
      </c>
      <c r="D35" s="90"/>
      <c r="E35" s="90"/>
    </row>
    <row r="36" spans="1:5" x14ac:dyDescent="0.45">
      <c r="A36" s="67"/>
      <c r="B36" s="85"/>
      <c r="C36" s="90" t="s">
        <v>120</v>
      </c>
      <c r="D36" s="90"/>
      <c r="E36" s="90"/>
    </row>
    <row r="37" spans="1:5" x14ac:dyDescent="0.45">
      <c r="A37" s="67"/>
      <c r="B37" s="85"/>
      <c r="C37" s="90" t="s">
        <v>121</v>
      </c>
      <c r="D37" s="90"/>
      <c r="E37" s="90"/>
    </row>
    <row r="38" spans="1:5" x14ac:dyDescent="0.45">
      <c r="A38" s="67"/>
      <c r="B38" s="85"/>
      <c r="C38" s="90" t="s">
        <v>122</v>
      </c>
      <c r="D38" s="90"/>
      <c r="E38" s="90"/>
    </row>
    <row r="39" spans="1:5" x14ac:dyDescent="0.45">
      <c r="A39" s="67"/>
      <c r="B39" s="85"/>
      <c r="C39" s="90" t="s">
        <v>125</v>
      </c>
      <c r="D39" s="90"/>
      <c r="E39" s="90"/>
    </row>
    <row r="40" spans="1:5" x14ac:dyDescent="0.45">
      <c r="A40" s="67"/>
      <c r="B40" s="85"/>
      <c r="C40" s="90" t="s">
        <v>126</v>
      </c>
      <c r="D40" s="90"/>
      <c r="E40" s="90"/>
    </row>
    <row r="41" spans="1:5" x14ac:dyDescent="0.45">
      <c r="A41" s="67"/>
      <c r="B41" s="85"/>
      <c r="C41" s="90" t="s">
        <v>127</v>
      </c>
      <c r="D41" s="90"/>
      <c r="E41" s="90"/>
    </row>
    <row r="42" spans="1:5" x14ac:dyDescent="0.45">
      <c r="A42" s="67"/>
      <c r="B42" s="85"/>
      <c r="C42" s="90" t="s">
        <v>128</v>
      </c>
      <c r="D42" s="90"/>
      <c r="E42" s="90"/>
    </row>
    <row r="43" spans="1:5" x14ac:dyDescent="0.45">
      <c r="A43" s="67"/>
      <c r="B43" s="85"/>
      <c r="C43" s="90" t="s">
        <v>129</v>
      </c>
      <c r="D43" s="90"/>
      <c r="E43" s="90"/>
    </row>
    <row r="44" spans="1:5" x14ac:dyDescent="0.45">
      <c r="A44" s="67"/>
      <c r="B44" s="85"/>
      <c r="C44" s="90" t="s">
        <v>130</v>
      </c>
      <c r="D44" s="90"/>
      <c r="E44" s="90"/>
    </row>
    <row r="45" spans="1:5" x14ac:dyDescent="0.45">
      <c r="A45" s="67"/>
      <c r="B45" s="85"/>
      <c r="C45" s="90" t="s">
        <v>131</v>
      </c>
      <c r="D45" s="90"/>
      <c r="E45" s="90"/>
    </row>
    <row r="46" spans="1:5" x14ac:dyDescent="0.45">
      <c r="A46" s="72"/>
      <c r="B46" s="86"/>
      <c r="C46" s="93" t="s">
        <v>132</v>
      </c>
      <c r="D46" s="93"/>
      <c r="E46" s="93"/>
    </row>
    <row r="47" spans="1:5" x14ac:dyDescent="0.45">
      <c r="A47" s="77">
        <v>8</v>
      </c>
      <c r="B47" s="87" t="s">
        <v>11</v>
      </c>
      <c r="C47" s="105" t="s">
        <v>182</v>
      </c>
      <c r="D47" s="88" t="s">
        <v>183</v>
      </c>
      <c r="E47" s="100" t="s">
        <v>184</v>
      </c>
    </row>
    <row r="48" spans="1:5" x14ac:dyDescent="0.45">
      <c r="A48" s="67"/>
      <c r="B48" s="85"/>
      <c r="C48" s="89" t="s">
        <v>185</v>
      </c>
      <c r="D48" s="89" t="s">
        <v>186</v>
      </c>
      <c r="E48" s="90"/>
    </row>
    <row r="49" spans="1:5" x14ac:dyDescent="0.45">
      <c r="A49" s="67"/>
      <c r="B49" s="85"/>
      <c r="C49" s="89" t="s">
        <v>187</v>
      </c>
      <c r="D49" s="89" t="s">
        <v>188</v>
      </c>
      <c r="E49" s="90"/>
    </row>
    <row r="50" spans="1:5" x14ac:dyDescent="0.45">
      <c r="A50" s="67"/>
      <c r="B50" s="85"/>
      <c r="C50" s="89" t="s">
        <v>229</v>
      </c>
      <c r="D50" s="89" t="s">
        <v>189</v>
      </c>
      <c r="E50" s="90"/>
    </row>
    <row r="51" spans="1:5" x14ac:dyDescent="0.45">
      <c r="A51" s="67"/>
      <c r="B51" s="85"/>
      <c r="C51" s="89" t="s">
        <v>190</v>
      </c>
      <c r="D51" s="89"/>
      <c r="E51" s="90"/>
    </row>
    <row r="52" spans="1:5" x14ac:dyDescent="0.45">
      <c r="A52" s="67"/>
      <c r="B52" s="85"/>
      <c r="C52" s="65" t="s">
        <v>191</v>
      </c>
      <c r="D52" s="65"/>
      <c r="E52" s="90"/>
    </row>
    <row r="53" spans="1:5" x14ac:dyDescent="0.45">
      <c r="A53" s="67"/>
      <c r="B53" s="85"/>
      <c r="C53" s="65" t="s">
        <v>192</v>
      </c>
      <c r="D53" s="106"/>
      <c r="E53" s="90"/>
    </row>
    <row r="54" spans="1:5" x14ac:dyDescent="0.45">
      <c r="A54" s="72"/>
      <c r="B54" s="86"/>
      <c r="C54" s="91" t="s">
        <v>193</v>
      </c>
      <c r="D54" s="93"/>
      <c r="E54" s="93"/>
    </row>
    <row r="55" spans="1:5" x14ac:dyDescent="0.45">
      <c r="A55" s="42">
        <v>9</v>
      </c>
      <c r="B55" s="43" t="s">
        <v>12</v>
      </c>
      <c r="C55" s="141" t="s">
        <v>108</v>
      </c>
      <c r="D55" s="142"/>
      <c r="E55" s="143"/>
    </row>
    <row r="56" spans="1:5" x14ac:dyDescent="0.45">
      <c r="A56" s="42">
        <v>10</v>
      </c>
      <c r="B56" s="43" t="s">
        <v>13</v>
      </c>
      <c r="C56" s="141" t="s">
        <v>108</v>
      </c>
      <c r="D56" s="142"/>
      <c r="E56" s="143"/>
    </row>
    <row r="57" spans="1:5" x14ac:dyDescent="0.45">
      <c r="A57" s="77">
        <v>11</v>
      </c>
      <c r="B57" s="80" t="s">
        <v>70</v>
      </c>
      <c r="C57" s="90"/>
      <c r="D57" s="90"/>
      <c r="E57" s="90"/>
    </row>
    <row r="58" spans="1:5" x14ac:dyDescent="0.45">
      <c r="A58" s="67"/>
      <c r="B58" s="70" t="s">
        <v>101</v>
      </c>
      <c r="C58" s="71" t="s">
        <v>195</v>
      </c>
      <c r="D58" s="71" t="s">
        <v>196</v>
      </c>
      <c r="E58" s="90"/>
    </row>
    <row r="59" spans="1:5" x14ac:dyDescent="0.45">
      <c r="A59" s="90"/>
      <c r="B59" s="90"/>
      <c r="C59" s="71" t="s">
        <v>198</v>
      </c>
      <c r="D59" s="90"/>
      <c r="E59" s="90"/>
    </row>
    <row r="60" spans="1:5" x14ac:dyDescent="0.45">
      <c r="A60" s="67"/>
      <c r="B60" s="70" t="s">
        <v>102</v>
      </c>
      <c r="C60" s="90" t="s">
        <v>201</v>
      </c>
      <c r="D60" s="99" t="s">
        <v>202</v>
      </c>
      <c r="E60" s="99" t="s">
        <v>66</v>
      </c>
    </row>
    <row r="61" spans="1:5" x14ac:dyDescent="0.45">
      <c r="A61" s="67"/>
      <c r="B61" s="70"/>
      <c r="C61" s="90" t="s">
        <v>203</v>
      </c>
      <c r="D61" s="90"/>
      <c r="E61" s="90"/>
    </row>
    <row r="62" spans="1:5" x14ac:dyDescent="0.45">
      <c r="A62" s="72"/>
      <c r="B62" s="86" t="s">
        <v>103</v>
      </c>
      <c r="C62" s="91" t="s">
        <v>194</v>
      </c>
      <c r="D62" s="107" t="s">
        <v>95</v>
      </c>
      <c r="E62" s="108" t="s">
        <v>95</v>
      </c>
    </row>
    <row r="63" spans="1:5" x14ac:dyDescent="0.45">
      <c r="A63" s="42">
        <v>12</v>
      </c>
      <c r="B63" s="44" t="s">
        <v>52</v>
      </c>
      <c r="C63" s="144" t="s">
        <v>99</v>
      </c>
      <c r="D63" s="145"/>
      <c r="E63" s="146"/>
    </row>
    <row r="64" spans="1:5" x14ac:dyDescent="0.45">
      <c r="A64" s="77">
        <v>13</v>
      </c>
      <c r="B64" s="80" t="s">
        <v>53</v>
      </c>
      <c r="C64" s="100"/>
      <c r="D64" s="100"/>
      <c r="E64" s="100"/>
    </row>
    <row r="65" spans="1:5" x14ac:dyDescent="0.45">
      <c r="A65" s="67"/>
      <c r="B65" s="70" t="s">
        <v>97</v>
      </c>
      <c r="C65" s="90" t="s">
        <v>144</v>
      </c>
      <c r="D65" s="99" t="s">
        <v>231</v>
      </c>
      <c r="E65" s="99" t="s">
        <v>95</v>
      </c>
    </row>
    <row r="66" spans="1:5" x14ac:dyDescent="0.45">
      <c r="A66" s="67"/>
      <c r="B66" s="70"/>
      <c r="C66" s="109" t="s">
        <v>145</v>
      </c>
      <c r="D66" s="90"/>
      <c r="E66" s="90"/>
    </row>
    <row r="67" spans="1:5" x14ac:dyDescent="0.45">
      <c r="A67" s="67"/>
      <c r="B67" s="70"/>
      <c r="C67" s="109" t="s">
        <v>150</v>
      </c>
      <c r="D67" s="90"/>
      <c r="E67" s="90"/>
    </row>
    <row r="68" spans="1:5" x14ac:dyDescent="0.45">
      <c r="A68" s="67"/>
      <c r="B68" s="70"/>
      <c r="C68" s="109" t="s">
        <v>146</v>
      </c>
      <c r="D68" s="90"/>
      <c r="E68" s="90"/>
    </row>
    <row r="69" spans="1:5" x14ac:dyDescent="0.45">
      <c r="A69" s="67"/>
      <c r="B69" s="70"/>
      <c r="C69" s="109" t="s">
        <v>147</v>
      </c>
      <c r="D69" s="90"/>
      <c r="E69" s="90"/>
    </row>
    <row r="70" spans="1:5" x14ac:dyDescent="0.45">
      <c r="A70" s="67"/>
      <c r="B70" s="70"/>
      <c r="C70" s="109" t="s">
        <v>148</v>
      </c>
      <c r="D70" s="90"/>
      <c r="E70" s="90"/>
    </row>
    <row r="71" spans="1:5" x14ac:dyDescent="0.45">
      <c r="A71" s="67"/>
      <c r="B71" s="70"/>
      <c r="C71" s="109" t="s">
        <v>149</v>
      </c>
      <c r="D71" s="90"/>
      <c r="E71" s="90"/>
    </row>
    <row r="72" spans="1:5" x14ac:dyDescent="0.45">
      <c r="A72" s="72"/>
      <c r="B72" s="73" t="s">
        <v>105</v>
      </c>
      <c r="C72" s="154" t="s">
        <v>108</v>
      </c>
      <c r="D72" s="155"/>
      <c r="E72" s="156"/>
    </row>
    <row r="73" spans="1:5" ht="39" x14ac:dyDescent="0.45">
      <c r="A73" s="42">
        <v>14</v>
      </c>
      <c r="B73" s="44" t="s">
        <v>54</v>
      </c>
      <c r="C73" s="144" t="s">
        <v>99</v>
      </c>
      <c r="D73" s="145"/>
      <c r="E73" s="146"/>
    </row>
    <row r="74" spans="1:5" x14ac:dyDescent="0.45">
      <c r="A74" s="77">
        <v>15</v>
      </c>
      <c r="B74" s="80" t="s">
        <v>205</v>
      </c>
      <c r="C74" s="97" t="s">
        <v>206</v>
      </c>
      <c r="D74" s="77" t="s">
        <v>66</v>
      </c>
      <c r="E74" s="77" t="s">
        <v>66</v>
      </c>
    </row>
    <row r="75" spans="1:5" x14ac:dyDescent="0.45">
      <c r="A75" s="67"/>
      <c r="B75" s="70"/>
      <c r="C75" s="71" t="s">
        <v>207</v>
      </c>
      <c r="D75" s="67"/>
      <c r="E75" s="67"/>
    </row>
  </sheetData>
  <mergeCells count="13">
    <mergeCell ref="C20:E20"/>
    <mergeCell ref="C63:E63"/>
    <mergeCell ref="C73:E73"/>
    <mergeCell ref="C3:E4"/>
    <mergeCell ref="A1:E1"/>
    <mergeCell ref="A2:E2"/>
    <mergeCell ref="A3:A5"/>
    <mergeCell ref="B3:B5"/>
    <mergeCell ref="C22:E22"/>
    <mergeCell ref="C55:E55"/>
    <mergeCell ref="C72:E72"/>
    <mergeCell ref="C21:E21"/>
    <mergeCell ref="C56:E56"/>
  </mergeCells>
  <printOptions horizontalCentered="1"/>
  <pageMargins left="0.19685039370078741" right="0.23622047244094491" top="3.937007874015748E-2" bottom="0.27559055118110237" header="0.39370078740157483" footer="0.11811023622047245"/>
  <pageSetup paperSize="9" scale="75" orientation="landscape" horizontalDpi="4294967293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U10" sqref="U10"/>
    </sheetView>
  </sheetViews>
  <sheetFormatPr defaultColWidth="9" defaultRowHeight="24" x14ac:dyDescent="0.55000000000000004"/>
  <cols>
    <col min="1" max="1" width="4.25" style="4" customWidth="1"/>
    <col min="2" max="2" width="26.75" style="4" customWidth="1"/>
    <col min="3" max="8" width="10.75" style="3" customWidth="1"/>
    <col min="9" max="9" width="15.125" style="3" hidden="1" customWidth="1"/>
    <col min="10" max="10" width="16.375" style="3" hidden="1" customWidth="1"/>
    <col min="11" max="11" width="15.625" style="3" customWidth="1"/>
    <col min="12" max="12" width="12.375" style="3" customWidth="1"/>
    <col min="13" max="13" width="13" style="3" customWidth="1"/>
    <col min="14" max="16" width="21.25" style="3" customWidth="1"/>
    <col min="17" max="16384" width="9" style="1"/>
  </cols>
  <sheetData>
    <row r="1" spans="1:17" x14ac:dyDescent="0.55000000000000004">
      <c r="A1" s="157" t="s">
        <v>64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</row>
    <row r="2" spans="1:17" ht="27.75" customHeight="1" x14ac:dyDescent="0.55000000000000004">
      <c r="A2" s="159" t="s">
        <v>32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</row>
    <row r="3" spans="1:17" ht="27.75" customHeight="1" x14ac:dyDescent="0.55000000000000004">
      <c r="A3" s="166" t="s">
        <v>65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7" x14ac:dyDescent="0.55000000000000004">
      <c r="A4" s="167" t="s">
        <v>21</v>
      </c>
      <c r="B4" s="167" t="s">
        <v>22</v>
      </c>
      <c r="C4" s="168" t="s">
        <v>0</v>
      </c>
      <c r="D4" s="168"/>
      <c r="E4" s="168" t="s">
        <v>25</v>
      </c>
      <c r="F4" s="168"/>
      <c r="G4" s="168"/>
      <c r="H4" s="168"/>
      <c r="I4" s="7" t="s">
        <v>17</v>
      </c>
      <c r="J4" s="7" t="s">
        <v>27</v>
      </c>
      <c r="K4" s="24" t="s">
        <v>16</v>
      </c>
      <c r="L4" s="169" t="s">
        <v>23</v>
      </c>
      <c r="M4" s="169"/>
      <c r="N4" s="163" t="s">
        <v>83</v>
      </c>
      <c r="O4" s="164"/>
      <c r="P4" s="165"/>
      <c r="Q4" s="2"/>
    </row>
    <row r="5" spans="1:17" x14ac:dyDescent="0.55000000000000004">
      <c r="A5" s="167"/>
      <c r="B5" s="167"/>
      <c r="C5" s="25" t="s">
        <v>1</v>
      </c>
      <c r="D5" s="25" t="s">
        <v>3</v>
      </c>
      <c r="E5" s="25" t="s">
        <v>1</v>
      </c>
      <c r="F5" s="25" t="s">
        <v>30</v>
      </c>
      <c r="G5" s="25" t="s">
        <v>3</v>
      </c>
      <c r="H5" s="25" t="s">
        <v>30</v>
      </c>
      <c r="I5" s="8" t="s">
        <v>26</v>
      </c>
      <c r="J5" s="8" t="s">
        <v>28</v>
      </c>
      <c r="K5" s="26" t="s">
        <v>28</v>
      </c>
      <c r="L5" s="27" t="s">
        <v>1</v>
      </c>
      <c r="M5" s="27" t="s">
        <v>31</v>
      </c>
      <c r="N5" s="28" t="s">
        <v>18</v>
      </c>
      <c r="O5" s="29" t="s">
        <v>2</v>
      </c>
      <c r="P5" s="29" t="s">
        <v>19</v>
      </c>
      <c r="Q5" s="2"/>
    </row>
    <row r="6" spans="1:17" s="34" customFormat="1" x14ac:dyDescent="0.55000000000000004">
      <c r="A6" s="160" t="s">
        <v>24</v>
      </c>
      <c r="B6" s="161"/>
      <c r="C6" s="30"/>
      <c r="D6" s="30"/>
      <c r="E6" s="30"/>
      <c r="F6" s="30"/>
      <c r="G6" s="30"/>
      <c r="H6" s="30"/>
      <c r="I6" s="31"/>
      <c r="J6" s="31"/>
      <c r="K6" s="31"/>
      <c r="L6" s="30"/>
      <c r="M6" s="30"/>
      <c r="N6" s="30"/>
      <c r="O6" s="32"/>
      <c r="P6" s="32"/>
      <c r="Q6" s="33"/>
    </row>
    <row r="7" spans="1:17" ht="72" x14ac:dyDescent="0.55000000000000004">
      <c r="A7" s="11">
        <v>1</v>
      </c>
      <c r="B7" s="5" t="s">
        <v>4</v>
      </c>
      <c r="C7" s="11">
        <v>4</v>
      </c>
      <c r="D7" s="11" t="s">
        <v>66</v>
      </c>
      <c r="E7" s="11">
        <v>4</v>
      </c>
      <c r="F7" s="11">
        <f>E7*100/C7</f>
        <v>100</v>
      </c>
      <c r="G7" s="11" t="s">
        <v>66</v>
      </c>
      <c r="H7" s="11" t="s">
        <v>66</v>
      </c>
      <c r="I7" s="11"/>
      <c r="J7" s="11"/>
      <c r="K7" s="11" t="s">
        <v>67</v>
      </c>
      <c r="L7" s="11">
        <v>4</v>
      </c>
      <c r="M7" s="11">
        <f>L7*100/E7</f>
        <v>100</v>
      </c>
      <c r="N7" s="12" t="s">
        <v>90</v>
      </c>
      <c r="O7" s="12" t="s">
        <v>90</v>
      </c>
      <c r="P7" s="12" t="s">
        <v>91</v>
      </c>
    </row>
    <row r="8" spans="1:17" ht="72" x14ac:dyDescent="0.55000000000000004">
      <c r="A8" s="11">
        <v>2</v>
      </c>
      <c r="B8" s="5" t="s">
        <v>5</v>
      </c>
      <c r="C8" s="11">
        <v>20</v>
      </c>
      <c r="D8" s="11" t="s">
        <v>66</v>
      </c>
      <c r="E8" s="11">
        <v>20</v>
      </c>
      <c r="F8" s="11">
        <f t="shared" ref="F8:F14" si="0">E8*100/C8</f>
        <v>100</v>
      </c>
      <c r="G8" s="11" t="s">
        <v>66</v>
      </c>
      <c r="H8" s="11" t="s">
        <v>66</v>
      </c>
      <c r="I8" s="11"/>
      <c r="J8" s="11"/>
      <c r="K8" s="11" t="s">
        <v>67</v>
      </c>
      <c r="L8" s="11">
        <v>15</v>
      </c>
      <c r="M8" s="11">
        <f t="shared" ref="M8:M14" si="1">L8*100/E8</f>
        <v>75</v>
      </c>
      <c r="N8" s="12" t="s">
        <v>92</v>
      </c>
      <c r="O8" s="12" t="s">
        <v>92</v>
      </c>
      <c r="P8" s="12" t="s">
        <v>91</v>
      </c>
    </row>
    <row r="9" spans="1:17" ht="72" x14ac:dyDescent="0.55000000000000004">
      <c r="A9" s="11">
        <v>3</v>
      </c>
      <c r="B9" s="5" t="s">
        <v>6</v>
      </c>
      <c r="C9" s="11">
        <v>15</v>
      </c>
      <c r="D9" s="11" t="s">
        <v>66</v>
      </c>
      <c r="E9" s="11">
        <v>15</v>
      </c>
      <c r="F9" s="11">
        <f t="shared" si="0"/>
        <v>100</v>
      </c>
      <c r="G9" s="11" t="s">
        <v>66</v>
      </c>
      <c r="H9" s="11" t="s">
        <v>66</v>
      </c>
      <c r="I9" s="11"/>
      <c r="J9" s="11"/>
      <c r="K9" s="11" t="s">
        <v>67</v>
      </c>
      <c r="L9" s="11">
        <v>10</v>
      </c>
      <c r="M9" s="35">
        <f t="shared" si="1"/>
        <v>66.666666666666671</v>
      </c>
      <c r="N9" s="12" t="s">
        <v>90</v>
      </c>
      <c r="O9" s="12" t="s">
        <v>90</v>
      </c>
      <c r="P9" s="12" t="s">
        <v>91</v>
      </c>
    </row>
    <row r="10" spans="1:17" ht="72" x14ac:dyDescent="0.55000000000000004">
      <c r="A10" s="11">
        <v>4</v>
      </c>
      <c r="B10" s="5" t="s">
        <v>7</v>
      </c>
      <c r="C10" s="11">
        <v>10</v>
      </c>
      <c r="D10" s="11">
        <v>30</v>
      </c>
      <c r="E10" s="11">
        <v>10</v>
      </c>
      <c r="F10" s="11">
        <f t="shared" si="0"/>
        <v>100</v>
      </c>
      <c r="G10" s="11">
        <v>30</v>
      </c>
      <c r="H10" s="11">
        <f t="shared" ref="H10:H16" si="2">G10*100/D10</f>
        <v>100</v>
      </c>
      <c r="I10" s="11"/>
      <c r="J10" s="11"/>
      <c r="K10" s="11" t="s">
        <v>67</v>
      </c>
      <c r="L10" s="11">
        <v>10</v>
      </c>
      <c r="M10" s="36">
        <f t="shared" si="1"/>
        <v>100</v>
      </c>
      <c r="N10" s="12" t="s">
        <v>92</v>
      </c>
      <c r="O10" s="12" t="s">
        <v>92</v>
      </c>
      <c r="P10" s="12" t="s">
        <v>91</v>
      </c>
    </row>
    <row r="11" spans="1:17" ht="72" x14ac:dyDescent="0.55000000000000004">
      <c r="A11" s="11">
        <v>5</v>
      </c>
      <c r="B11" s="5" t="s">
        <v>8</v>
      </c>
      <c r="C11" s="11">
        <v>80</v>
      </c>
      <c r="D11" s="11" t="s">
        <v>66</v>
      </c>
      <c r="E11" s="11">
        <v>80</v>
      </c>
      <c r="F11" s="11">
        <f t="shared" si="0"/>
        <v>100</v>
      </c>
      <c r="G11" s="11" t="s">
        <v>66</v>
      </c>
      <c r="H11" s="11" t="s">
        <v>66</v>
      </c>
      <c r="I11" s="11"/>
      <c r="J11" s="11"/>
      <c r="K11" s="11" t="s">
        <v>67</v>
      </c>
      <c r="L11" s="11">
        <v>50</v>
      </c>
      <c r="M11" s="11">
        <f t="shared" si="1"/>
        <v>62.5</v>
      </c>
      <c r="N11" s="12" t="s">
        <v>90</v>
      </c>
      <c r="O11" s="12" t="s">
        <v>90</v>
      </c>
      <c r="P11" s="12" t="s">
        <v>91</v>
      </c>
    </row>
    <row r="12" spans="1:17" ht="72" x14ac:dyDescent="0.55000000000000004">
      <c r="A12" s="11">
        <v>6</v>
      </c>
      <c r="B12" s="6" t="s">
        <v>9</v>
      </c>
      <c r="C12" s="11">
        <v>3</v>
      </c>
      <c r="D12" s="11" t="s">
        <v>66</v>
      </c>
      <c r="E12" s="11">
        <v>3</v>
      </c>
      <c r="F12" s="11">
        <f t="shared" si="0"/>
        <v>100</v>
      </c>
      <c r="G12" s="11" t="s">
        <v>66</v>
      </c>
      <c r="H12" s="11" t="s">
        <v>66</v>
      </c>
      <c r="I12" s="11"/>
      <c r="J12" s="11"/>
      <c r="K12" s="11" t="s">
        <v>68</v>
      </c>
      <c r="L12" s="11" t="s">
        <v>66</v>
      </c>
      <c r="M12" s="11" t="s">
        <v>66</v>
      </c>
      <c r="N12" s="11" t="s">
        <v>66</v>
      </c>
      <c r="O12" s="12" t="s">
        <v>90</v>
      </c>
      <c r="P12" s="12" t="s">
        <v>91</v>
      </c>
    </row>
    <row r="13" spans="1:17" ht="72" x14ac:dyDescent="0.55000000000000004">
      <c r="A13" s="11">
        <v>7</v>
      </c>
      <c r="B13" s="5" t="s">
        <v>10</v>
      </c>
      <c r="C13" s="11">
        <v>100</v>
      </c>
      <c r="D13" s="11" t="s">
        <v>66</v>
      </c>
      <c r="E13" s="11">
        <v>85</v>
      </c>
      <c r="F13" s="11">
        <f t="shared" si="0"/>
        <v>85</v>
      </c>
      <c r="G13" s="11" t="s">
        <v>66</v>
      </c>
      <c r="H13" s="11" t="s">
        <v>66</v>
      </c>
      <c r="I13" s="11"/>
      <c r="J13" s="11"/>
      <c r="K13" s="11" t="s">
        <v>67</v>
      </c>
      <c r="L13" s="11">
        <v>10</v>
      </c>
      <c r="M13" s="35">
        <f t="shared" si="1"/>
        <v>11.764705882352942</v>
      </c>
      <c r="N13" s="12" t="s">
        <v>90</v>
      </c>
      <c r="O13" s="12" t="s">
        <v>90</v>
      </c>
      <c r="P13" s="12" t="s">
        <v>91</v>
      </c>
    </row>
    <row r="14" spans="1:17" ht="72" x14ac:dyDescent="0.55000000000000004">
      <c r="A14" s="11">
        <v>8</v>
      </c>
      <c r="B14" s="5" t="s">
        <v>11</v>
      </c>
      <c r="C14" s="11">
        <v>20</v>
      </c>
      <c r="D14" s="11" t="s">
        <v>66</v>
      </c>
      <c r="E14" s="11">
        <v>20</v>
      </c>
      <c r="F14" s="11">
        <f t="shared" si="0"/>
        <v>100</v>
      </c>
      <c r="G14" s="11" t="s">
        <v>66</v>
      </c>
      <c r="H14" s="11" t="s">
        <v>66</v>
      </c>
      <c r="I14" s="11"/>
      <c r="J14" s="11"/>
      <c r="K14" s="11" t="s">
        <v>67</v>
      </c>
      <c r="L14" s="11">
        <v>10</v>
      </c>
      <c r="M14" s="11">
        <f t="shared" si="1"/>
        <v>50</v>
      </c>
      <c r="N14" s="12" t="s">
        <v>90</v>
      </c>
      <c r="O14" s="12" t="s">
        <v>90</v>
      </c>
      <c r="P14" s="12" t="s">
        <v>91</v>
      </c>
    </row>
    <row r="15" spans="1:17" ht="72" x14ac:dyDescent="0.55000000000000004">
      <c r="A15" s="11">
        <v>9</v>
      </c>
      <c r="B15" s="5" t="s">
        <v>12</v>
      </c>
      <c r="C15" s="11" t="s">
        <v>66</v>
      </c>
      <c r="D15" s="11">
        <v>500</v>
      </c>
      <c r="E15" s="11" t="s">
        <v>66</v>
      </c>
      <c r="F15" s="11"/>
      <c r="G15" s="11">
        <v>300</v>
      </c>
      <c r="H15" s="11">
        <f t="shared" si="2"/>
        <v>60</v>
      </c>
      <c r="I15" s="11"/>
      <c r="J15" s="11"/>
      <c r="K15" s="11" t="s">
        <v>68</v>
      </c>
      <c r="L15" s="11" t="s">
        <v>66</v>
      </c>
      <c r="M15" s="11" t="s">
        <v>66</v>
      </c>
      <c r="N15" s="11" t="s">
        <v>66</v>
      </c>
      <c r="O15" s="12" t="s">
        <v>90</v>
      </c>
      <c r="P15" s="12" t="s">
        <v>91</v>
      </c>
    </row>
    <row r="16" spans="1:17" ht="72" x14ac:dyDescent="0.55000000000000004">
      <c r="A16" s="11">
        <v>10</v>
      </c>
      <c r="B16" s="5" t="s">
        <v>69</v>
      </c>
      <c r="C16" s="11" t="s">
        <v>66</v>
      </c>
      <c r="D16" s="11">
        <v>100</v>
      </c>
      <c r="E16" s="11" t="s">
        <v>66</v>
      </c>
      <c r="F16" s="11"/>
      <c r="G16" s="11">
        <v>70</v>
      </c>
      <c r="H16" s="11">
        <f t="shared" si="2"/>
        <v>70</v>
      </c>
      <c r="I16" s="11"/>
      <c r="J16" s="11"/>
      <c r="K16" s="11" t="s">
        <v>68</v>
      </c>
      <c r="L16" s="11" t="s">
        <v>66</v>
      </c>
      <c r="M16" s="11" t="s">
        <v>66</v>
      </c>
      <c r="N16" s="11" t="s">
        <v>66</v>
      </c>
      <c r="O16" s="12" t="s">
        <v>81</v>
      </c>
      <c r="P16" s="12" t="s">
        <v>82</v>
      </c>
    </row>
    <row r="17" spans="1:16" ht="48" x14ac:dyDescent="0.55000000000000004">
      <c r="A17" s="11">
        <v>11</v>
      </c>
      <c r="B17" s="12" t="s">
        <v>70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48" x14ac:dyDescent="0.55000000000000004">
      <c r="A18" s="11">
        <v>12</v>
      </c>
      <c r="B18" s="12" t="s">
        <v>52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x14ac:dyDescent="0.55000000000000004">
      <c r="A19" s="11">
        <v>13</v>
      </c>
      <c r="B19" s="5" t="s">
        <v>53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ht="48" x14ac:dyDescent="0.55000000000000004">
      <c r="A20" s="11">
        <v>14</v>
      </c>
      <c r="B20" s="12" t="s">
        <v>71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ht="28.9" customHeight="1" x14ac:dyDescent="0.55000000000000004">
      <c r="A21" s="13" t="s">
        <v>60</v>
      </c>
      <c r="O21" s="162" t="s">
        <v>14</v>
      </c>
      <c r="P21" s="162"/>
    </row>
    <row r="22" spans="1:16" x14ac:dyDescent="0.55000000000000004">
      <c r="A22" s="4" t="s">
        <v>61</v>
      </c>
      <c r="O22" s="14"/>
      <c r="P22" s="14"/>
    </row>
    <row r="23" spans="1:16" x14ac:dyDescent="0.55000000000000004">
      <c r="A23" s="4" t="s">
        <v>62</v>
      </c>
      <c r="B23" s="9"/>
      <c r="L23" s="3" t="s">
        <v>73</v>
      </c>
    </row>
    <row r="24" spans="1:16" x14ac:dyDescent="0.55000000000000004">
      <c r="A24" s="4" t="s">
        <v>63</v>
      </c>
      <c r="B24" s="9"/>
      <c r="K24" s="3" t="s">
        <v>33</v>
      </c>
    </row>
    <row r="25" spans="1:16" x14ac:dyDescent="0.55000000000000004">
      <c r="B25" s="9"/>
      <c r="O25" s="3" t="s">
        <v>20</v>
      </c>
    </row>
    <row r="26" spans="1:16" x14ac:dyDescent="0.55000000000000004">
      <c r="O26" s="3" t="s">
        <v>29</v>
      </c>
    </row>
    <row r="27" spans="1:16" x14ac:dyDescent="0.55000000000000004">
      <c r="A27" s="13" t="s">
        <v>57</v>
      </c>
      <c r="C27" s="4" t="s">
        <v>72</v>
      </c>
    </row>
    <row r="28" spans="1:16" x14ac:dyDescent="0.55000000000000004">
      <c r="A28" s="4" t="s">
        <v>58</v>
      </c>
      <c r="C28" s="4" t="s">
        <v>59</v>
      </c>
    </row>
  </sheetData>
  <mergeCells count="11">
    <mergeCell ref="A1:P1"/>
    <mergeCell ref="A2:P2"/>
    <mergeCell ref="A6:B6"/>
    <mergeCell ref="O21:P21"/>
    <mergeCell ref="N4:P4"/>
    <mergeCell ref="A3:P3"/>
    <mergeCell ref="A4:A5"/>
    <mergeCell ref="B4:B5"/>
    <mergeCell ref="C4:D4"/>
    <mergeCell ref="E4:H4"/>
    <mergeCell ref="L4:M4"/>
  </mergeCells>
  <printOptions horizontalCentered="1"/>
  <pageMargins left="0.27559055118110237" right="0" top="0.35433070866141736" bottom="0.15748031496062992" header="0.31496062992125984" footer="0.19685039370078741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view="pageBreakPreview" topLeftCell="A10" zoomScaleNormal="70" zoomScaleSheetLayoutView="100" workbookViewId="0">
      <selection activeCell="P19" sqref="P19"/>
    </sheetView>
  </sheetViews>
  <sheetFormatPr defaultRowHeight="24" x14ac:dyDescent="0.55000000000000004"/>
  <cols>
    <col min="1" max="1" width="4.25" style="1" customWidth="1"/>
    <col min="2" max="2" width="21.75" style="1" customWidth="1"/>
    <col min="3" max="3" width="11.625" style="1" customWidth="1"/>
    <col min="4" max="4" width="12.375" style="1" customWidth="1"/>
    <col min="5" max="10" width="8.125" style="1" customWidth="1"/>
    <col min="11" max="13" width="8.5" style="1" customWidth="1"/>
    <col min="14" max="16384" width="9" style="1"/>
  </cols>
  <sheetData>
    <row r="1" spans="1:15" ht="30.75" x14ac:dyDescent="0.7">
      <c r="A1" s="170" t="s">
        <v>79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5" ht="27.75" x14ac:dyDescent="0.65">
      <c r="A2" s="135" t="s">
        <v>48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5" ht="21" customHeight="1" x14ac:dyDescent="0.65">
      <c r="A3" s="140" t="s">
        <v>15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1:15" x14ac:dyDescent="0.55000000000000004">
      <c r="A4" s="136" t="s">
        <v>21</v>
      </c>
      <c r="B4" s="136" t="s">
        <v>22</v>
      </c>
      <c r="C4" s="136" t="s">
        <v>34</v>
      </c>
      <c r="D4" s="136"/>
      <c r="E4" s="137" t="s">
        <v>50</v>
      </c>
      <c r="F4" s="137"/>
      <c r="G4" s="137"/>
      <c r="H4" s="137"/>
      <c r="I4" s="137"/>
      <c r="J4" s="137"/>
      <c r="K4" s="138" t="s">
        <v>41</v>
      </c>
      <c r="L4" s="138"/>
      <c r="M4" s="138"/>
      <c r="N4" s="10"/>
      <c r="O4" s="10"/>
    </row>
    <row r="5" spans="1:15" x14ac:dyDescent="0.55000000000000004">
      <c r="A5" s="136"/>
      <c r="B5" s="136"/>
      <c r="C5" s="136"/>
      <c r="D5" s="136"/>
      <c r="E5" s="137" t="s">
        <v>39</v>
      </c>
      <c r="F5" s="137"/>
      <c r="G5" s="137"/>
      <c r="H5" s="137" t="s">
        <v>40</v>
      </c>
      <c r="I5" s="137"/>
      <c r="J5" s="137"/>
      <c r="K5" s="139" t="s">
        <v>42</v>
      </c>
      <c r="L5" s="139"/>
      <c r="M5" s="139"/>
      <c r="N5" s="10"/>
      <c r="O5" s="10"/>
    </row>
    <row r="6" spans="1:15" ht="65.25" x14ac:dyDescent="0.55000000000000004">
      <c r="A6" s="136"/>
      <c r="B6" s="136"/>
      <c r="C6" s="21" t="s">
        <v>49</v>
      </c>
      <c r="D6" s="21" t="s">
        <v>35</v>
      </c>
      <c r="E6" s="20" t="s">
        <v>36</v>
      </c>
      <c r="F6" s="20" t="s">
        <v>38</v>
      </c>
      <c r="G6" s="20" t="s">
        <v>37</v>
      </c>
      <c r="H6" s="20" t="s">
        <v>36</v>
      </c>
      <c r="I6" s="20" t="s">
        <v>38</v>
      </c>
      <c r="J6" s="20" t="s">
        <v>37</v>
      </c>
      <c r="K6" s="23" t="s">
        <v>36</v>
      </c>
      <c r="L6" s="23" t="s">
        <v>38</v>
      </c>
      <c r="M6" s="23" t="s">
        <v>37</v>
      </c>
    </row>
    <row r="7" spans="1:15" x14ac:dyDescent="0.55000000000000004">
      <c r="A7" s="15">
        <v>1</v>
      </c>
      <c r="B7" s="16" t="s">
        <v>4</v>
      </c>
      <c r="C7" s="11">
        <v>4</v>
      </c>
      <c r="D7" s="37">
        <v>4</v>
      </c>
      <c r="E7" s="15"/>
      <c r="F7" s="15">
        <v>1</v>
      </c>
      <c r="G7" s="15">
        <v>3</v>
      </c>
      <c r="H7" s="15">
        <v>2</v>
      </c>
      <c r="I7" s="15">
        <v>2</v>
      </c>
      <c r="J7" s="15"/>
      <c r="K7" s="15">
        <v>1</v>
      </c>
      <c r="L7" s="15">
        <v>3</v>
      </c>
      <c r="M7" s="15"/>
    </row>
    <row r="8" spans="1:15" x14ac:dyDescent="0.55000000000000004">
      <c r="A8" s="15">
        <v>2</v>
      </c>
      <c r="B8" s="16" t="s">
        <v>5</v>
      </c>
      <c r="C8" s="11">
        <v>20</v>
      </c>
      <c r="D8" s="37">
        <v>20</v>
      </c>
      <c r="E8" s="15"/>
      <c r="F8" s="15"/>
      <c r="G8" s="15">
        <v>20</v>
      </c>
      <c r="H8" s="15">
        <v>5</v>
      </c>
      <c r="I8" s="15">
        <v>15</v>
      </c>
      <c r="J8" s="15"/>
      <c r="K8" s="15">
        <v>8</v>
      </c>
      <c r="L8" s="15">
        <v>12</v>
      </c>
      <c r="M8" s="15"/>
    </row>
    <row r="9" spans="1:15" x14ac:dyDescent="0.55000000000000004">
      <c r="A9" s="15">
        <v>3</v>
      </c>
      <c r="B9" s="16" t="s">
        <v>6</v>
      </c>
      <c r="C9" s="11">
        <v>15</v>
      </c>
      <c r="D9" s="37">
        <v>10</v>
      </c>
      <c r="E9" s="15"/>
      <c r="F9" s="15">
        <v>6</v>
      </c>
      <c r="G9" s="15">
        <v>4</v>
      </c>
      <c r="H9" s="15">
        <v>8</v>
      </c>
      <c r="I9" s="15">
        <v>2</v>
      </c>
      <c r="J9" s="15"/>
      <c r="K9" s="15">
        <v>7</v>
      </c>
      <c r="L9" s="15">
        <v>3</v>
      </c>
      <c r="M9" s="15"/>
    </row>
    <row r="10" spans="1:15" x14ac:dyDescent="0.55000000000000004">
      <c r="A10" s="15">
        <v>4</v>
      </c>
      <c r="B10" s="16" t="s">
        <v>7</v>
      </c>
      <c r="C10" s="11">
        <v>10</v>
      </c>
      <c r="D10" s="37">
        <v>10</v>
      </c>
      <c r="E10" s="15"/>
      <c r="F10" s="15">
        <v>8</v>
      </c>
      <c r="G10" s="15">
        <v>2</v>
      </c>
      <c r="H10" s="15">
        <v>7</v>
      </c>
      <c r="I10" s="15">
        <v>3</v>
      </c>
      <c r="J10" s="15"/>
      <c r="K10" s="15">
        <v>10</v>
      </c>
      <c r="L10" s="15"/>
      <c r="M10" s="15"/>
    </row>
    <row r="11" spans="1:15" x14ac:dyDescent="0.55000000000000004">
      <c r="A11" s="15">
        <v>5</v>
      </c>
      <c r="B11" s="18" t="s">
        <v>8</v>
      </c>
      <c r="C11" s="11">
        <v>80</v>
      </c>
      <c r="D11" s="37">
        <v>60</v>
      </c>
      <c r="E11" s="15"/>
      <c r="F11" s="15">
        <v>25</v>
      </c>
      <c r="G11" s="15">
        <v>35</v>
      </c>
      <c r="H11" s="15">
        <v>15</v>
      </c>
      <c r="I11" s="15">
        <v>40</v>
      </c>
      <c r="J11" s="15">
        <v>5</v>
      </c>
      <c r="K11" s="15">
        <v>40</v>
      </c>
      <c r="L11" s="15">
        <v>17</v>
      </c>
      <c r="M11" s="15">
        <v>3</v>
      </c>
    </row>
    <row r="12" spans="1:15" ht="43.5" x14ac:dyDescent="0.55000000000000004">
      <c r="A12" s="15">
        <v>6</v>
      </c>
      <c r="B12" s="19" t="s">
        <v>9</v>
      </c>
      <c r="C12" s="11" t="s">
        <v>66</v>
      </c>
      <c r="D12" s="15" t="s">
        <v>66</v>
      </c>
      <c r="E12" s="15"/>
      <c r="F12" s="15"/>
      <c r="G12" s="15"/>
      <c r="H12" s="15"/>
      <c r="I12" s="15"/>
      <c r="J12" s="15"/>
      <c r="K12" s="15"/>
      <c r="L12" s="15"/>
      <c r="M12" s="15"/>
    </row>
    <row r="13" spans="1:15" ht="21" x14ac:dyDescent="0.35">
      <c r="A13" s="15">
        <v>7</v>
      </c>
      <c r="B13" s="16" t="s">
        <v>10</v>
      </c>
      <c r="C13" s="11">
        <v>85</v>
      </c>
      <c r="D13" s="37">
        <v>65</v>
      </c>
      <c r="E13" s="15"/>
      <c r="F13" s="15">
        <v>15</v>
      </c>
      <c r="G13" s="15">
        <v>50</v>
      </c>
      <c r="H13" s="15">
        <v>25</v>
      </c>
      <c r="I13" s="15">
        <v>37</v>
      </c>
      <c r="J13" s="15">
        <v>3</v>
      </c>
      <c r="K13" s="15">
        <v>15</v>
      </c>
      <c r="L13" s="15">
        <v>45</v>
      </c>
      <c r="M13" s="15">
        <v>5</v>
      </c>
    </row>
    <row r="14" spans="1:15" x14ac:dyDescent="0.55000000000000004">
      <c r="A14" s="15">
        <v>8</v>
      </c>
      <c r="B14" s="16" t="s">
        <v>11</v>
      </c>
      <c r="C14" s="11">
        <v>20</v>
      </c>
      <c r="D14" s="37">
        <v>20</v>
      </c>
      <c r="E14" s="15"/>
      <c r="F14" s="15"/>
      <c r="G14" s="15">
        <v>20</v>
      </c>
      <c r="H14" s="15">
        <v>2</v>
      </c>
      <c r="I14" s="15">
        <v>18</v>
      </c>
      <c r="J14" s="15"/>
      <c r="K14" s="15">
        <v>6</v>
      </c>
      <c r="L14" s="15">
        <v>14</v>
      </c>
      <c r="M14" s="15"/>
    </row>
    <row r="15" spans="1:15" x14ac:dyDescent="0.55000000000000004">
      <c r="A15" s="15">
        <v>9</v>
      </c>
      <c r="B15" s="16" t="s">
        <v>56</v>
      </c>
      <c r="C15" s="37" t="s">
        <v>66</v>
      </c>
      <c r="D15" s="37" t="s">
        <v>66</v>
      </c>
      <c r="E15" s="15"/>
      <c r="F15" s="15"/>
      <c r="G15" s="15"/>
      <c r="H15" s="15"/>
      <c r="I15" s="15"/>
      <c r="J15" s="15"/>
      <c r="K15" s="15"/>
      <c r="L15" s="15"/>
      <c r="M15" s="15"/>
    </row>
    <row r="16" spans="1:15" x14ac:dyDescent="0.55000000000000004">
      <c r="A16" s="15">
        <v>10</v>
      </c>
      <c r="B16" s="16" t="s">
        <v>55</v>
      </c>
      <c r="C16" s="37" t="s">
        <v>66</v>
      </c>
      <c r="D16" s="37" t="s">
        <v>66</v>
      </c>
      <c r="E16" s="15"/>
      <c r="F16" s="15"/>
      <c r="G16" s="15"/>
      <c r="H16" s="15"/>
      <c r="I16" s="15"/>
      <c r="J16" s="15"/>
      <c r="K16" s="15"/>
      <c r="L16" s="15"/>
      <c r="M16" s="15"/>
    </row>
    <row r="17" spans="1:13" ht="43.5" x14ac:dyDescent="0.55000000000000004">
      <c r="A17" s="15">
        <v>11</v>
      </c>
      <c r="B17" s="18" t="s">
        <v>51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ht="43.5" x14ac:dyDescent="0.55000000000000004">
      <c r="A18" s="15">
        <v>12</v>
      </c>
      <c r="B18" s="18" t="s">
        <v>52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x14ac:dyDescent="0.55000000000000004">
      <c r="A19" s="15">
        <v>13</v>
      </c>
      <c r="B19" s="18" t="s">
        <v>53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ht="65.25" x14ac:dyDescent="0.55000000000000004">
      <c r="A20" s="15">
        <v>14</v>
      </c>
      <c r="B20" s="18" t="s">
        <v>54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ht="21" x14ac:dyDescent="0.3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</sheetData>
  <mergeCells count="11">
    <mergeCell ref="K5:M5"/>
    <mergeCell ref="A1:M1"/>
    <mergeCell ref="A2:M2"/>
    <mergeCell ref="A3:M3"/>
    <mergeCell ref="A4:A6"/>
    <mergeCell ref="B4:B6"/>
    <mergeCell ref="C4:D5"/>
    <mergeCell ref="E4:J4"/>
    <mergeCell ref="K4:M4"/>
    <mergeCell ref="E5:G5"/>
    <mergeCell ref="H5:J5"/>
  </mergeCells>
  <printOptions horizontalCentered="1"/>
  <pageMargins left="0.27559055118110237" right="0" top="0.35433070866141736" bottom="0.27559055118110237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D11" sqref="D11"/>
    </sheetView>
  </sheetViews>
  <sheetFormatPr defaultRowHeight="24" x14ac:dyDescent="0.55000000000000004"/>
  <cols>
    <col min="1" max="1" width="4.25" style="1" customWidth="1"/>
    <col min="2" max="2" width="21.75" style="1" customWidth="1"/>
    <col min="3" max="3" width="41.75" style="1" customWidth="1"/>
    <col min="4" max="4" width="42.875" style="1" customWidth="1"/>
    <col min="5" max="5" width="40.75" style="1" customWidth="1"/>
    <col min="6" max="16384" width="9" style="1"/>
  </cols>
  <sheetData>
    <row r="1" spans="1:7" ht="30.75" x14ac:dyDescent="0.7">
      <c r="A1" s="170" t="s">
        <v>79</v>
      </c>
      <c r="B1" s="170"/>
      <c r="C1" s="170"/>
      <c r="D1" s="170"/>
      <c r="E1" s="170"/>
    </row>
    <row r="2" spans="1:7" ht="27.75" x14ac:dyDescent="0.65">
      <c r="A2" s="135" t="s">
        <v>48</v>
      </c>
      <c r="B2" s="135"/>
      <c r="C2" s="135"/>
      <c r="D2" s="135"/>
      <c r="E2" s="135"/>
    </row>
    <row r="3" spans="1:7" ht="21" customHeight="1" x14ac:dyDescent="0.65">
      <c r="A3" s="140" t="s">
        <v>15</v>
      </c>
      <c r="B3" s="140"/>
      <c r="C3" s="140"/>
      <c r="D3" s="140"/>
      <c r="E3" s="140"/>
    </row>
    <row r="4" spans="1:7" x14ac:dyDescent="0.55000000000000004">
      <c r="A4" s="136" t="s">
        <v>21</v>
      </c>
      <c r="B4" s="136" t="s">
        <v>22</v>
      </c>
      <c r="C4" s="174" t="s">
        <v>43</v>
      </c>
      <c r="D4" s="175"/>
      <c r="E4" s="176"/>
      <c r="F4" s="10"/>
      <c r="G4" s="10"/>
    </row>
    <row r="5" spans="1:7" x14ac:dyDescent="0.55000000000000004">
      <c r="A5" s="136"/>
      <c r="B5" s="136"/>
      <c r="C5" s="171" t="s">
        <v>44</v>
      </c>
      <c r="D5" s="172"/>
      <c r="E5" s="173"/>
      <c r="F5" s="10"/>
      <c r="G5" s="10"/>
    </row>
    <row r="6" spans="1:7" x14ac:dyDescent="0.55000000000000004">
      <c r="A6" s="136"/>
      <c r="B6" s="136"/>
      <c r="C6" s="23" t="s">
        <v>45</v>
      </c>
      <c r="D6" s="23" t="s">
        <v>46</v>
      </c>
      <c r="E6" s="23" t="s">
        <v>47</v>
      </c>
    </row>
    <row r="7" spans="1:7" x14ac:dyDescent="0.55000000000000004">
      <c r="A7" s="15">
        <v>1</v>
      </c>
      <c r="B7" s="16" t="s">
        <v>4</v>
      </c>
      <c r="C7" s="38" t="s">
        <v>89</v>
      </c>
      <c r="D7" s="38"/>
      <c r="E7" s="38"/>
    </row>
    <row r="8" spans="1:7" x14ac:dyDescent="0.55000000000000004">
      <c r="A8" s="15">
        <v>2</v>
      </c>
      <c r="B8" s="16" t="s">
        <v>5</v>
      </c>
      <c r="C8" s="39"/>
      <c r="D8" s="39"/>
      <c r="E8" s="39"/>
    </row>
    <row r="9" spans="1:7" x14ac:dyDescent="0.55000000000000004">
      <c r="A9" s="15">
        <v>3</v>
      </c>
      <c r="B9" s="16" t="s">
        <v>6</v>
      </c>
      <c r="C9" s="39"/>
      <c r="D9" s="39"/>
      <c r="E9" s="39"/>
    </row>
    <row r="10" spans="1:7" x14ac:dyDescent="0.55000000000000004">
      <c r="A10" s="15">
        <v>4</v>
      </c>
      <c r="B10" s="16" t="s">
        <v>7</v>
      </c>
      <c r="C10" s="39"/>
      <c r="D10" s="39"/>
      <c r="E10" s="39"/>
    </row>
    <row r="11" spans="1:7" x14ac:dyDescent="0.55000000000000004">
      <c r="A11" s="15">
        <v>5</v>
      </c>
      <c r="B11" s="18" t="s">
        <v>8</v>
      </c>
      <c r="C11" s="39"/>
      <c r="D11" s="39"/>
      <c r="E11" s="39"/>
    </row>
    <row r="12" spans="1:7" ht="43.5" x14ac:dyDescent="0.55000000000000004">
      <c r="A12" s="15">
        <v>6</v>
      </c>
      <c r="B12" s="19" t="s">
        <v>9</v>
      </c>
      <c r="C12" s="39"/>
      <c r="D12" s="39"/>
      <c r="E12" s="39"/>
    </row>
    <row r="13" spans="1:7" ht="21" x14ac:dyDescent="0.35">
      <c r="A13" s="15">
        <v>7</v>
      </c>
      <c r="B13" s="16" t="s">
        <v>10</v>
      </c>
      <c r="C13" s="39"/>
      <c r="D13" s="39"/>
      <c r="E13" s="39"/>
    </row>
    <row r="14" spans="1:7" x14ac:dyDescent="0.55000000000000004">
      <c r="A14" s="15">
        <v>8</v>
      </c>
      <c r="B14" s="16" t="s">
        <v>11</v>
      </c>
      <c r="C14" s="39" t="s">
        <v>74</v>
      </c>
      <c r="D14" s="39" t="s">
        <v>75</v>
      </c>
      <c r="E14" s="39" t="s">
        <v>76</v>
      </c>
    </row>
    <row r="15" spans="1:7" x14ac:dyDescent="0.55000000000000004">
      <c r="A15" s="15">
        <v>9</v>
      </c>
      <c r="B15" s="16" t="s">
        <v>56</v>
      </c>
      <c r="C15" s="39" t="s">
        <v>77</v>
      </c>
      <c r="D15" s="39" t="s">
        <v>80</v>
      </c>
      <c r="E15" s="39" t="s">
        <v>78</v>
      </c>
    </row>
    <row r="16" spans="1:7" x14ac:dyDescent="0.55000000000000004">
      <c r="A16" s="15">
        <v>10</v>
      </c>
      <c r="B16" s="16" t="s">
        <v>55</v>
      </c>
      <c r="C16" s="39"/>
      <c r="D16" s="39"/>
      <c r="E16" s="39"/>
    </row>
    <row r="17" spans="1:5" ht="43.5" x14ac:dyDescent="0.55000000000000004">
      <c r="A17" s="15">
        <v>11</v>
      </c>
      <c r="B17" s="18" t="s">
        <v>51</v>
      </c>
      <c r="C17" s="39"/>
      <c r="D17" s="39"/>
      <c r="E17" s="39"/>
    </row>
    <row r="18" spans="1:5" ht="43.5" x14ac:dyDescent="0.55000000000000004">
      <c r="A18" s="15">
        <v>12</v>
      </c>
      <c r="B18" s="18" t="s">
        <v>52</v>
      </c>
      <c r="C18" s="39"/>
      <c r="D18" s="39"/>
      <c r="E18" s="39"/>
    </row>
    <row r="19" spans="1:5" x14ac:dyDescent="0.55000000000000004">
      <c r="A19" s="15">
        <v>13</v>
      </c>
      <c r="B19" s="18" t="s">
        <v>53</v>
      </c>
      <c r="C19" s="39"/>
      <c r="D19" s="39"/>
      <c r="E19" s="39"/>
    </row>
    <row r="20" spans="1:5" ht="65.25" x14ac:dyDescent="0.55000000000000004">
      <c r="A20" s="15">
        <v>14</v>
      </c>
      <c r="B20" s="18" t="s">
        <v>54</v>
      </c>
      <c r="C20" s="39"/>
      <c r="D20" s="39"/>
      <c r="E20" s="39"/>
    </row>
    <row r="21" spans="1:5" x14ac:dyDescent="0.55000000000000004">
      <c r="A21" s="22"/>
      <c r="B21" s="22"/>
      <c r="C21" s="22"/>
      <c r="D21" s="22"/>
      <c r="E21" s="22"/>
    </row>
  </sheetData>
  <mergeCells count="7">
    <mergeCell ref="C5:E5"/>
    <mergeCell ref="A1:E1"/>
    <mergeCell ref="A2:E2"/>
    <mergeCell ref="A3:E3"/>
    <mergeCell ref="A4:A6"/>
    <mergeCell ref="B4:B6"/>
    <mergeCell ref="C4:E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3</vt:i4>
      </vt:variant>
    </vt:vector>
  </HeadingPairs>
  <TitlesOfParts>
    <vt:vector size="9" baseType="lpstr">
      <vt:lpstr>แบบสรุปผลการดำเนินงาน(จบ)</vt:lpstr>
      <vt:lpstr>รายละเอียดสรุปการประเมินผล(จบ)</vt:lpstr>
      <vt:lpstr>รายละเอียดการสรุปความรู้(จบ)</vt:lpstr>
      <vt:lpstr>ตัวอย่างแบบสรุปผลฯ</vt:lpstr>
      <vt:lpstr>ตัวอย่างรายละเอียดสรุปผลฯ</vt:lpstr>
      <vt:lpstr>Sheet3</vt:lpstr>
      <vt:lpstr>ตัวอย่างแบบสรุปผลฯ!Print_Area</vt:lpstr>
      <vt:lpstr>'แบบสรุปผลการดำเนินงาน(จบ)'!Print_Titles</vt:lpstr>
      <vt:lpstr>'รายละเอียดการสรุปความรู้(จบ)'!Print_Titles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ALRO</dc:creator>
  <cp:lastModifiedBy>Windows 7</cp:lastModifiedBy>
  <cp:lastPrinted>2018-03-26T08:34:01Z</cp:lastPrinted>
  <dcterms:created xsi:type="dcterms:W3CDTF">2018-03-19T08:23:21Z</dcterms:created>
  <dcterms:modified xsi:type="dcterms:W3CDTF">2018-03-26T09:03:11Z</dcterms:modified>
</cp:coreProperties>
</file>